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<sst xmlns="http://schemas.openxmlformats.org/spreadsheetml/2006/main" count="356" uniqueCount="224">
  <si>
    <t>Oświata i wychowanie</t>
  </si>
  <si>
    <t>Podatek od nieruchomości</t>
  </si>
  <si>
    <t>--</t>
  </si>
  <si>
    <t>Kultura fizyczna i sport</t>
  </si>
  <si>
    <t>terytorialnego</t>
  </si>
  <si>
    <t>Działalność usługowa</t>
  </si>
  <si>
    <t>Pomoc społeczna</t>
  </si>
  <si>
    <t>Wpływy z opłaty skarbowej</t>
  </si>
  <si>
    <t>majątkowych</t>
  </si>
  <si>
    <t>Transport i łączność</t>
  </si>
  <si>
    <t>Wpływy z opłaty produktowej</t>
  </si>
  <si>
    <t>Ośrodki pomocy społecznej</t>
  </si>
  <si>
    <t>Treść</t>
  </si>
  <si>
    <t>Dział</t>
  </si>
  <si>
    <t>Oświetlenie ulic, placów i dróg</t>
  </si>
  <si>
    <t>Różne rozliczenia finansowe</t>
  </si>
  <si>
    <t>Podatek od posiadania psów</t>
  </si>
  <si>
    <t>innych źródeł</t>
  </si>
  <si>
    <t>Podatek rolny</t>
  </si>
  <si>
    <t>Urzędy wojewódzkie</t>
  </si>
  <si>
    <t>Drogi publiczne gminne</t>
  </si>
  <si>
    <t>Wpływy z usług</t>
  </si>
  <si>
    <t>pozyskane z innych źródeł</t>
  </si>
  <si>
    <t>urzędowe</t>
  </si>
  <si>
    <t>przeciwpożarowa</t>
  </si>
  <si>
    <t>samorządu terytorialnego</t>
  </si>
  <si>
    <t>Wpływy z różnych dochodów</t>
  </si>
  <si>
    <t>Wykonanie</t>
  </si>
  <si>
    <t>Plan</t>
  </si>
  <si>
    <t>Szkoły podstawowe</t>
  </si>
  <si>
    <t>wpłat z tytułu podatków i opłat</t>
  </si>
  <si>
    <t>Wpływy z różnych opłat</t>
  </si>
  <si>
    <t>Paragraf</t>
  </si>
  <si>
    <t xml:space="preserve">-!-      </t>
  </si>
  <si>
    <t>Procent</t>
  </si>
  <si>
    <t>zleconych ustawami</t>
  </si>
  <si>
    <t>Cmentarze</t>
  </si>
  <si>
    <t>Pozostała działalność</t>
  </si>
  <si>
    <t>Dowożenie uczniów do szkół</t>
  </si>
  <si>
    <t>Gimnazja</t>
  </si>
  <si>
    <t>Podatek leśny</t>
  </si>
  <si>
    <t>-</t>
  </si>
  <si>
    <t>wykonania</t>
  </si>
  <si>
    <t>Administracja publiczna</t>
  </si>
  <si>
    <t>Rolnictwo i łowiectwo</t>
  </si>
  <si>
    <t>Razem</t>
  </si>
  <si>
    <t>Świetlice szkolne</t>
  </si>
  <si>
    <t>Rozdział</t>
  </si>
  <si>
    <t>Biblioteki</t>
  </si>
  <si>
    <t>Przedszkola</t>
  </si>
  <si>
    <t>Obrona cywilna</t>
  </si>
  <si>
    <t>pieniężnej</t>
  </si>
  <si>
    <t>sektora finansów publicznych</t>
  </si>
  <si>
    <t>Odsetki od nieterminowych</t>
  </si>
  <si>
    <t>Otrzymane spadki, zapisy i</t>
  </si>
  <si>
    <t>Pozostałe odsetki</t>
  </si>
  <si>
    <t>Infrastruktura wodociągowa i sanitacyjna  wsi</t>
  </si>
  <si>
    <t>Środki na dofinansowanie własnych inwestycji</t>
  </si>
  <si>
    <t xml:space="preserve"> gmin  (związków gmin), powiatów ( związków </t>
  </si>
  <si>
    <t>Dotacje celowe otrzymane z budżetu</t>
  </si>
  <si>
    <t xml:space="preserve">państwa na realizację inwestycji i zakupów </t>
  </si>
  <si>
    <t>inwestycyjnych jednostek własnych gmin</t>
  </si>
  <si>
    <t>( związków gmin )</t>
  </si>
  <si>
    <t>Środki na dofinansowanie własnych zadań</t>
  </si>
  <si>
    <t xml:space="preserve"> bieżących gmin ( związków gmin), powiatów </t>
  </si>
  <si>
    <t>( związków powiatów), samorządów województw,</t>
  </si>
  <si>
    <t>Gospodarka mieszkaniowa</t>
  </si>
  <si>
    <t xml:space="preserve">Gospodarka gruntami i nieruchomościami </t>
  </si>
  <si>
    <t xml:space="preserve">Dochody budżetowe </t>
  </si>
  <si>
    <t>Załącznik Nr 1 do sprawozdania</t>
  </si>
  <si>
    <t>z wykonania budżetu za 2004r.</t>
  </si>
  <si>
    <t xml:space="preserve"> powiatów),samorządów województw</t>
  </si>
  <si>
    <t>Wpływy z opłat za zarząd, użytkowanie</t>
  </si>
  <si>
    <t xml:space="preserve"> i użytkowanie wieczyste  nieruchomości</t>
  </si>
  <si>
    <t>Dochody z najmu i dzierżawy składników</t>
  </si>
  <si>
    <t xml:space="preserve">majątkowych Skarbu Państwa, jednostek </t>
  </si>
  <si>
    <t>samorządu terytorialnego  lub innych jednostek</t>
  </si>
  <si>
    <t xml:space="preserve"> zaliczanych do sektora finansów publicznych</t>
  </si>
  <si>
    <t xml:space="preserve"> oraz innych umów o podobnym charakterze</t>
  </si>
  <si>
    <t>Wpływy z tytułu przekształcenia prawa</t>
  </si>
  <si>
    <t>osobom  fizycznym w prawo własności</t>
  </si>
  <si>
    <t>Wpłaty z tytułu odpłatnego nabycia prawa</t>
  </si>
  <si>
    <t xml:space="preserve"> własności nieruchomości</t>
  </si>
  <si>
    <t>Wpływy ze sprzedaży wyrobów i składników</t>
  </si>
  <si>
    <t>z innych źródeł</t>
  </si>
  <si>
    <t>Dotacje celowe otrzymane z budżetu państwa</t>
  </si>
  <si>
    <t xml:space="preserve"> na realizację zadań  bieżących z zakresu</t>
  </si>
  <si>
    <t>administracji rządowej oraz innych zadań</t>
  </si>
  <si>
    <t>Dochody jednostek samorządu terytorialnego</t>
  </si>
  <si>
    <t>związane z realizacją zadań z zakresu</t>
  </si>
  <si>
    <t>Urzędy gmin (miast i miast na prawach powiatu</t>
  </si>
  <si>
    <t>Środki na dofinansowanie własnych zadań bieżących</t>
  </si>
  <si>
    <t>gmin ( związków gmin),powiatów ( związków</t>
  </si>
  <si>
    <t xml:space="preserve">powiatów), samorządów województw, pozyskane z </t>
  </si>
  <si>
    <t xml:space="preserve">innych źródeł </t>
  </si>
  <si>
    <t>Otrzymane spadki, zapisy i darowizny</t>
  </si>
  <si>
    <t>w postaci pieniężnej</t>
  </si>
  <si>
    <t>Urzędy naczelnych organów władzy</t>
  </si>
  <si>
    <t>oraz sądownictwa</t>
  </si>
  <si>
    <t>Urzędu naczelnych organów władzy</t>
  </si>
  <si>
    <t xml:space="preserve"> państwowej, kontroli i ochrony prawa</t>
  </si>
  <si>
    <t xml:space="preserve">na realizację zadań bieżących z zakresu </t>
  </si>
  <si>
    <t xml:space="preserve">administracji rządowej oraz innych zadań </t>
  </si>
  <si>
    <t>zleconych gminom ( związków gmin ) ustawami</t>
  </si>
  <si>
    <t>Wybory do Parlamentu Europejskiego</t>
  </si>
  <si>
    <t>zadań zleconych gminie ( związkom gmin) ustawami</t>
  </si>
  <si>
    <t xml:space="preserve">Bezpieczeństwo publiczne i ochrona </t>
  </si>
  <si>
    <t>Ochotnicze Straże Pożarne</t>
  </si>
  <si>
    <t>zleconych gminie (związkom gmin ) ustawami</t>
  </si>
  <si>
    <t>Dochody od osób prawnych, od osób fizycznych</t>
  </si>
  <si>
    <t xml:space="preserve">i od innych  jednostek  nieposiadających </t>
  </si>
  <si>
    <t>osobowości prawnej oraz wydatki związane</t>
  </si>
  <si>
    <t xml:space="preserve">z ich poborem </t>
  </si>
  <si>
    <t>Wpływy z podatku dochodowego od osób</t>
  </si>
  <si>
    <t xml:space="preserve">fizycznych </t>
  </si>
  <si>
    <t>Podatek od działalności gospodarczej osób</t>
  </si>
  <si>
    <t>fizycznych, opłacany w formie karty  podatkowej</t>
  </si>
  <si>
    <t>Wpływy z podatku rolnego, podatku leśnego,</t>
  </si>
  <si>
    <t>podatku od czynności cywilnoprawnych, podatku</t>
  </si>
  <si>
    <t>od spadków i darowizn oraz podatków i</t>
  </si>
  <si>
    <t>Podatek od środków transportowych</t>
  </si>
  <si>
    <t>Podatek od spadków i darowizn</t>
  </si>
  <si>
    <t>Wpływy z opłaty administracyjnej za czynności</t>
  </si>
  <si>
    <t>Podatek od czynności cywilnoprawnych</t>
  </si>
  <si>
    <t>Wpływy z innych opłat stanowiących  dochody</t>
  </si>
  <si>
    <t>Wpływy z opłaty eksploatacyjnej</t>
  </si>
  <si>
    <t>przez jednostki  samorządu  terytorialnego</t>
  </si>
  <si>
    <t xml:space="preserve">na podstawie odrębnych  ustaw </t>
  </si>
  <si>
    <t>Udziały gmin w podatkach stanowiących</t>
  </si>
  <si>
    <t xml:space="preserve">dochód budżetu państwa </t>
  </si>
  <si>
    <t xml:space="preserve">Podatek dochodowy od osób fizycznych </t>
  </si>
  <si>
    <t>Podatek dochodowy od osób prawnych</t>
  </si>
  <si>
    <t>Część oświatowa subwencji ogólnej</t>
  </si>
  <si>
    <t xml:space="preserve">dla jednostek samorządu terytorialnego </t>
  </si>
  <si>
    <t>Subwencje ogólne z budżetu państwa</t>
  </si>
  <si>
    <t>Uzupełnienie subwencji ogólnej dla jednostek</t>
  </si>
  <si>
    <t>Środki na uzupełnienie dochodów gmin</t>
  </si>
  <si>
    <t>Subwencje ogólne z budżetu z państwa</t>
  </si>
  <si>
    <t>Część wyrównawcza subwencji ogólnej dla gmin</t>
  </si>
  <si>
    <t>Część rekompensująca subwencji ogólnej dla gmin</t>
  </si>
  <si>
    <t xml:space="preserve">Podatek od działalności gospodarczej  osób </t>
  </si>
  <si>
    <t>fizycznych, opłacany w formie karty podatkowej</t>
  </si>
  <si>
    <t>podatków i opłat</t>
  </si>
  <si>
    <t>jednostek samorządu terytorialnego na podstawie ustaw</t>
  </si>
  <si>
    <t>Wpływy  z opłat za zezwolenie  na sprzedaż</t>
  </si>
  <si>
    <t xml:space="preserve"> alkoholu</t>
  </si>
  <si>
    <t xml:space="preserve">Otrzymane spadki, zapisy i darowizny w </t>
  </si>
  <si>
    <t xml:space="preserve"> postaci pieniężnej</t>
  </si>
  <si>
    <t xml:space="preserve">Dotacje celowe otrzymane z budżetu państwa na </t>
  </si>
  <si>
    <t>budżetu państwa na realizację własnych  zadań</t>
  </si>
  <si>
    <t>bieżących gmin ( związków gmin)</t>
  </si>
  <si>
    <t xml:space="preserve"> bieżących gmin ( związków gmin) , powiatów </t>
  </si>
  <si>
    <t>Dotacje otrzymane z funduszy celowych na</t>
  </si>
  <si>
    <t>finansowanie lub dofinansowanie  kosztów  realizacji</t>
  </si>
  <si>
    <t xml:space="preserve">inwestycji i zakupów inwestycyjnych jednostek </t>
  </si>
  <si>
    <t>darowizny w postaci pieniężnej</t>
  </si>
  <si>
    <t>Dotacje celowe otrzymane z  gminy na zadania</t>
  </si>
  <si>
    <t>bieżące realizowane na podstawie porozumień</t>
  </si>
  <si>
    <t xml:space="preserve">(umów) między jednostkami  samorządu </t>
  </si>
  <si>
    <t>realizację  własnych zadań  bieżących</t>
  </si>
  <si>
    <t>gmin(związków  gmin)</t>
  </si>
  <si>
    <t>emerytalne i rentowe z ubezpieczenia społecznego</t>
  </si>
  <si>
    <t xml:space="preserve">realizację zadań bieżących z zakresu administracji </t>
  </si>
  <si>
    <t>rządowej oraz innych zadań zleconych gminie</t>
  </si>
  <si>
    <t>( związkom gmin) ustawami</t>
  </si>
  <si>
    <t>inwestycje i zakupy inwestycyjne z zakresu</t>
  </si>
  <si>
    <t>zleconych gminom ustawami</t>
  </si>
  <si>
    <t>Składki na ubezpieczenie zdrowotne opłacane</t>
  </si>
  <si>
    <t>za osoby pobierające niektóre świadczenia</t>
  </si>
  <si>
    <t xml:space="preserve">z pomocy społecznej oraz niektóre świadczenia </t>
  </si>
  <si>
    <t>rodzinne</t>
  </si>
  <si>
    <t xml:space="preserve">realizację zadań bieżących z zakresu </t>
  </si>
  <si>
    <t>zleconych gminie (związkom gmin) ustawami</t>
  </si>
  <si>
    <t xml:space="preserve">Zasiłki i pomoc w naturze oraz składki na </t>
  </si>
  <si>
    <t>ubezpieczenia społeczne</t>
  </si>
  <si>
    <t>realizację zadań bieżących z zakresu administracji</t>
  </si>
  <si>
    <t>rządowej  oraz innych zadań zleconych</t>
  </si>
  <si>
    <t>gminie (związkom gmin) ustawami</t>
  </si>
  <si>
    <t>realizację własnych zadań bieżących gmin</t>
  </si>
  <si>
    <t xml:space="preserve">(związków gmin ) </t>
  </si>
  <si>
    <t>Zasiłki rodzinne, pielęgnacyjne i wychowawcze</t>
  </si>
  <si>
    <t xml:space="preserve">realizację  zadań bieżących z zakresu </t>
  </si>
  <si>
    <t>zleconych gminie(związkom gmin) ustawami</t>
  </si>
  <si>
    <t>rządowej oraz innych zadań zleconych</t>
  </si>
  <si>
    <t>Usuwanie skutków klęsk żywiołowych</t>
  </si>
  <si>
    <t>zleconych gminie( związkom gmin) ustawami</t>
  </si>
  <si>
    <t>Edukacyjna opieka wychowawcza</t>
  </si>
  <si>
    <t>Gospodarka komunalna i ochrona środowiska</t>
  </si>
  <si>
    <t xml:space="preserve">Gospodarka ściekowa i ochrona wód </t>
  </si>
  <si>
    <t>Dotacje celowe otrzymane z gminy na zadania</t>
  </si>
  <si>
    <t>bieżące zrealizowane na podstawie porozumień</t>
  </si>
  <si>
    <t>(umów) między jednostkami samorządu</t>
  </si>
  <si>
    <t>Dotacje celowe otrzymane z gminy na inwestycje</t>
  </si>
  <si>
    <t>i zakupy inwestycyjne realizowane na podstawie</t>
  </si>
  <si>
    <t>porozumień (umów) między jednostkami</t>
  </si>
  <si>
    <t>Dotacje celowe otrzymane z budżetu państwa na</t>
  </si>
  <si>
    <t>rządowej oraz innych  zadań  zleconych  gminie</t>
  </si>
  <si>
    <t>(związkom gmin) ustawami</t>
  </si>
  <si>
    <t>Wpływy i wydatki związane z gromadzeniem</t>
  </si>
  <si>
    <t xml:space="preserve">środków z opłat produktowych </t>
  </si>
  <si>
    <t>Kultura i ochrona dziedzictwa  narodowego</t>
  </si>
  <si>
    <t>Domy i ośrodki kultury, świetlice i kluby</t>
  </si>
  <si>
    <t>Otrzymane spadki, zapisy i darowizny w postaci</t>
  </si>
  <si>
    <t xml:space="preserve">zadania  bieżące realizowane  przez gminę na </t>
  </si>
  <si>
    <t>podstawie  porozumień z organami administracji</t>
  </si>
  <si>
    <t xml:space="preserve">rządowej </t>
  </si>
  <si>
    <t>Dotacje celowe otrzymane z powiatu na zadania</t>
  </si>
  <si>
    <t>Zadania w zakresie kultury fizycznej i sportu</t>
  </si>
  <si>
    <t xml:space="preserve">darowizny w postaci pieniężnej </t>
  </si>
  <si>
    <t>powiatów ), samorządów województw ,</t>
  </si>
  <si>
    <t>Różne jednostki obsługi gospodarki mieszkaniowej</t>
  </si>
  <si>
    <t xml:space="preserve">opłat lokalnych </t>
  </si>
  <si>
    <t>Wpływy z innych lokalnych opłat pobieranych</t>
  </si>
  <si>
    <t>Odsetki od nieterminowych  wpłat z tytułu</t>
  </si>
  <si>
    <t xml:space="preserve">podatków i opłat </t>
  </si>
  <si>
    <t>( związków powiatów), samorządów województw</t>
  </si>
  <si>
    <t>Świadczenia rodzinne oraz składki  na ubezpieczenia</t>
  </si>
  <si>
    <t xml:space="preserve"> powiatów), samorządów województw,</t>
  </si>
  <si>
    <t xml:space="preserve"> gmin( związków gmin), powiatów ( związków</t>
  </si>
  <si>
    <t>użytkowania wieczystego przysługującego</t>
  </si>
  <si>
    <t xml:space="preserve"> gmin ( związków gmin), powiatów ( związków powiatów)</t>
  </si>
  <si>
    <t>samorządów województw, pozyskane</t>
  </si>
  <si>
    <t xml:space="preserve">gmin ( związków gmin), powiatów ( związków </t>
  </si>
  <si>
    <t>państwowej, kontroli ochrony  prawa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</si>
</sst>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?"/>
    <numFmt numFmtId="174" formatCode="??,???"/>
    <numFmt numFmtId="175" formatCode="?0.00%"/>
    <numFmt numFmtId="176" formatCode="00000"/>
    <numFmt numFmtId="177" formatCode="????"/>
    <numFmt numFmtId="178" formatCode="?,???"/>
    <numFmt numFmtId="179" formatCode="0000"/>
    <numFmt numFmtId="180" formatCode="???"/>
    <numFmt numFmtId="181" formatCode="??0.00%"/>
    <numFmt numFmtId="182" formatCode="?????"/>
    <numFmt numFmtId="183" formatCode="?"/>
    <numFmt numFmtId="184" formatCode="?,???,???"/>
    <numFmt numFmtId="185" formatCode="??"/>
    <numFmt numFmtId="186" formatCode="\-?;\-?"/>
    <numFmt numFmtId="187" formatCode="\-???;\-???"/>
    <numFmt numFmtId="188" formatCode="??,???,???"/>
    <numFmt numFmtId="189" formatCode="0.000000"/>
    <numFmt numFmtId="190" formatCode="0.0000000"/>
    <numFmt numFmtId="191" formatCode="0.00000"/>
    <numFmt numFmtId="192" formatCode="0.0000"/>
    <numFmt numFmtId="193" formatCode="0.000"/>
  </numFmts>
  <fonts count="9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12"/>
      <name val="Arial CE"/>
      <family val="0"/>
    </font>
    <font>
      <sz val="10"/>
      <name val="Arial CE"/>
      <family val="0"/>
    </font>
    <font>
      <b/>
      <sz val="8.5"/>
      <name val="Arial"/>
      <family val="0"/>
    </font>
    <font>
      <b/>
      <sz val="10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2" fontId="7" fillId="0" borderId="2" xfId="0" applyNumberFormat="1" applyFont="1" applyBorder="1" applyAlignment="1">
      <alignment horizontal="lef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4" xfId="0" applyFont="1" applyBorder="1" applyAlignment="1">
      <alignment horizontal="left" vertical="top"/>
    </xf>
    <xf numFmtId="1" fontId="8" fillId="0" borderId="4" xfId="0" applyNumberFormat="1" applyFont="1" applyBorder="1" applyAlignment="1" applyProtection="1">
      <alignment horizontal="right" vertical="top"/>
      <protection locked="0"/>
    </xf>
    <xf numFmtId="174" fontId="8" fillId="0" borderId="5" xfId="0" applyNumberFormat="1" applyFont="1" applyBorder="1" applyAlignment="1">
      <alignment horizontal="right" vertical="top"/>
    </xf>
    <xf numFmtId="175" fontId="8" fillId="0" borderId="4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176" fontId="5" fillId="0" borderId="7" xfId="0" applyNumberFormat="1" applyFont="1" applyBorder="1" applyAlignment="1">
      <alignment horizontal="left" vertical="top"/>
    </xf>
    <xf numFmtId="0" fontId="0" fillId="0" borderId="8" xfId="0" applyFont="1" applyBorder="1" applyAlignment="1">
      <alignment/>
    </xf>
    <xf numFmtId="0" fontId="3" fillId="0" borderId="9" xfId="0" applyFont="1" applyBorder="1" applyAlignment="1">
      <alignment horizontal="left" vertical="top"/>
    </xf>
    <xf numFmtId="1" fontId="3" fillId="0" borderId="9" xfId="0" applyNumberFormat="1" applyFont="1" applyBorder="1" applyAlignment="1" applyProtection="1">
      <alignment horizontal="right" vertical="top"/>
      <protection locked="0"/>
    </xf>
    <xf numFmtId="174" fontId="3" fillId="0" borderId="10" xfId="0" applyNumberFormat="1" applyFont="1" applyBorder="1" applyAlignment="1">
      <alignment horizontal="right" vertical="top"/>
    </xf>
    <xf numFmtId="175" fontId="3" fillId="0" borderId="9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177" fontId="5" fillId="0" borderId="12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1" fontId="3" fillId="0" borderId="13" xfId="0" applyNumberFormat="1" applyFont="1" applyBorder="1" applyAlignment="1" applyProtection="1">
      <alignment horizontal="right" vertical="top"/>
      <protection locked="0"/>
    </xf>
    <xf numFmtId="174" fontId="3" fillId="0" borderId="14" xfId="0" applyNumberFormat="1" applyFont="1" applyBorder="1" applyAlignment="1">
      <alignment horizontal="right" vertical="top"/>
    </xf>
    <xf numFmtId="175" fontId="3" fillId="0" borderId="13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1" fontId="3" fillId="0" borderId="14" xfId="0" applyNumberFormat="1" applyFont="1" applyBorder="1" applyAlignment="1">
      <alignment horizontal="right" vertical="top"/>
    </xf>
    <xf numFmtId="10" fontId="3" fillId="0" borderId="13" xfId="0" applyNumberFormat="1" applyFont="1" applyBorder="1" applyAlignment="1">
      <alignment horizontal="right" vertical="top"/>
    </xf>
    <xf numFmtId="178" fontId="3" fillId="0" borderId="10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179" fontId="5" fillId="0" borderId="8" xfId="0" applyNumberFormat="1" applyFont="1" applyBorder="1" applyAlignment="1">
      <alignment horizontal="left" vertical="top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9" xfId="0" applyFont="1" applyBorder="1" applyAlignment="1">
      <alignment horizontal="left" vertical="top"/>
    </xf>
    <xf numFmtId="1" fontId="8" fillId="0" borderId="9" xfId="0" applyNumberFormat="1" applyFont="1" applyBorder="1" applyAlignment="1" applyProtection="1">
      <alignment horizontal="right" vertical="top"/>
      <protection locked="0"/>
    </xf>
    <xf numFmtId="0" fontId="8" fillId="0" borderId="9" xfId="0" applyFont="1" applyBorder="1" applyAlignment="1">
      <alignment horizontal="right" vertical="top"/>
    </xf>
    <xf numFmtId="180" fontId="7" fillId="0" borderId="7" xfId="0" applyNumberFormat="1" applyFont="1" applyBorder="1" applyAlignment="1">
      <alignment horizontal="left" vertical="top"/>
    </xf>
    <xf numFmtId="174" fontId="8" fillId="0" borderId="10" xfId="0" applyNumberFormat="1" applyFont="1" applyBorder="1" applyAlignment="1">
      <alignment horizontal="right" vertical="top"/>
    </xf>
    <xf numFmtId="181" fontId="8" fillId="0" borderId="9" xfId="0" applyNumberFormat="1" applyFont="1" applyBorder="1" applyAlignment="1">
      <alignment horizontal="right" vertical="top"/>
    </xf>
    <xf numFmtId="182" fontId="5" fillId="0" borderId="7" xfId="0" applyNumberFormat="1" applyFont="1" applyBorder="1" applyAlignment="1">
      <alignment horizontal="left" vertical="top"/>
    </xf>
    <xf numFmtId="181" fontId="3" fillId="0" borderId="9" xfId="0" applyNumberFormat="1" applyFont="1" applyBorder="1" applyAlignment="1">
      <alignment horizontal="right" vertical="top"/>
    </xf>
    <xf numFmtId="178" fontId="3" fillId="0" borderId="14" xfId="0" applyNumberFormat="1" applyFont="1" applyBorder="1" applyAlignment="1">
      <alignment horizontal="right" vertical="top"/>
    </xf>
    <xf numFmtId="181" fontId="3" fillId="0" borderId="13" xfId="0" applyNumberFormat="1" applyFont="1" applyBorder="1" applyAlignment="1">
      <alignment horizontal="right" vertical="top"/>
    </xf>
    <xf numFmtId="173" fontId="8" fillId="0" borderId="10" xfId="0" applyNumberFormat="1" applyFont="1" applyBorder="1" applyAlignment="1">
      <alignment horizontal="right" vertical="top"/>
    </xf>
    <xf numFmtId="175" fontId="8" fillId="0" borderId="9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173" fontId="3" fillId="0" borderId="10" xfId="0" applyNumberFormat="1" applyFont="1" applyBorder="1" applyAlignment="1">
      <alignment horizontal="right" vertical="top"/>
    </xf>
    <xf numFmtId="179" fontId="5" fillId="0" borderId="12" xfId="0" applyNumberFormat="1" applyFont="1" applyBorder="1" applyAlignment="1">
      <alignment horizontal="left" vertical="top"/>
    </xf>
    <xf numFmtId="173" fontId="3" fillId="0" borderId="14" xfId="0" applyNumberFormat="1" applyFont="1" applyBorder="1" applyAlignment="1">
      <alignment horizontal="right" vertical="top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179" fontId="5" fillId="0" borderId="0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174" fontId="3" fillId="0" borderId="20" xfId="0" applyNumberFormat="1" applyFont="1" applyBorder="1" applyAlignment="1">
      <alignment horizontal="right" vertical="top"/>
    </xf>
    <xf numFmtId="175" fontId="3" fillId="0" borderId="19" xfId="0" applyNumberFormat="1" applyFont="1" applyBorder="1" applyAlignment="1">
      <alignment horizontal="right" vertical="top"/>
    </xf>
    <xf numFmtId="178" fontId="8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horizontal="right" vertical="top"/>
    </xf>
    <xf numFmtId="180" fontId="3" fillId="0" borderId="14" xfId="0" applyNumberFormat="1" applyFont="1" applyBorder="1" applyAlignment="1">
      <alignment horizontal="right" vertical="top"/>
    </xf>
    <xf numFmtId="180" fontId="7" fillId="0" borderId="21" xfId="0" applyNumberFormat="1" applyFont="1" applyBorder="1" applyAlignment="1">
      <alignment horizontal="left" vertical="top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3" xfId="0" applyFont="1" applyBorder="1" applyAlignment="1">
      <alignment horizontal="left" vertical="top"/>
    </xf>
    <xf numFmtId="1" fontId="8" fillId="0" borderId="13" xfId="0" applyNumberFormat="1" applyFont="1" applyBorder="1" applyAlignment="1" applyProtection="1">
      <alignment horizontal="right" vertical="top"/>
      <protection locked="0"/>
    </xf>
    <xf numFmtId="174" fontId="8" fillId="0" borderId="14" xfId="0" applyNumberFormat="1" applyFont="1" applyBorder="1" applyAlignment="1">
      <alignment horizontal="right" vertical="top"/>
    </xf>
    <xf numFmtId="181" fontId="8" fillId="0" borderId="13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182" fontId="5" fillId="0" borderId="21" xfId="0" applyNumberFormat="1" applyFont="1" applyBorder="1" applyAlignment="1">
      <alignment horizontal="left" vertical="top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178" fontId="8" fillId="0" borderId="14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left" vertical="top"/>
    </xf>
    <xf numFmtId="184" fontId="8" fillId="0" borderId="14" xfId="0" applyNumberFormat="1" applyFont="1" applyBorder="1" applyAlignment="1">
      <alignment horizontal="right" vertical="top"/>
    </xf>
    <xf numFmtId="175" fontId="8" fillId="0" borderId="13" xfId="0" applyNumberFormat="1" applyFont="1" applyBorder="1" applyAlignment="1">
      <alignment horizontal="right" vertical="top"/>
    </xf>
    <xf numFmtId="185" fontId="3" fillId="0" borderId="10" xfId="0" applyNumberFormat="1" applyFont="1" applyBorder="1" applyAlignment="1">
      <alignment horizontal="right" vertical="top"/>
    </xf>
    <xf numFmtId="184" fontId="3" fillId="0" borderId="14" xfId="0" applyNumberFormat="1" applyFont="1" applyBorder="1" applyAlignment="1">
      <alignment horizontal="right" vertical="top"/>
    </xf>
    <xf numFmtId="184" fontId="3" fillId="0" borderId="10" xfId="0" applyNumberFormat="1" applyFont="1" applyBorder="1" applyAlignment="1">
      <alignment horizontal="right" vertical="top"/>
    </xf>
    <xf numFmtId="179" fontId="5" fillId="0" borderId="23" xfId="0" applyNumberFormat="1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1" fontId="3" fillId="0" borderId="24" xfId="0" applyNumberFormat="1" applyFont="1" applyBorder="1" applyAlignment="1" applyProtection="1">
      <alignment horizontal="right" vertical="top"/>
      <protection locked="0"/>
    </xf>
    <xf numFmtId="175" fontId="3" fillId="0" borderId="24" xfId="0" applyNumberFormat="1" applyFont="1" applyBorder="1" applyAlignment="1">
      <alignment horizontal="right" vertical="top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79" fontId="5" fillId="0" borderId="3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" fontId="3" fillId="0" borderId="4" xfId="0" applyNumberFormat="1" applyFont="1" applyBorder="1" applyAlignment="1" applyProtection="1">
      <alignment horizontal="right" vertical="top"/>
      <protection locked="0"/>
    </xf>
    <xf numFmtId="173" fontId="3" fillId="0" borderId="5" xfId="0" applyNumberFormat="1" applyFont="1" applyBorder="1" applyAlignment="1">
      <alignment horizontal="right" vertical="top"/>
    </xf>
    <xf numFmtId="175" fontId="3" fillId="0" borderId="4" xfId="0" applyNumberFormat="1" applyFont="1" applyBorder="1" applyAlignment="1">
      <alignment horizontal="right" vertical="top"/>
    </xf>
    <xf numFmtId="174" fontId="3" fillId="0" borderId="27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10" fontId="3" fillId="0" borderId="9" xfId="0" applyNumberFormat="1" applyFont="1" applyBorder="1" applyAlignment="1">
      <alignment horizontal="right" vertical="top"/>
    </xf>
    <xf numFmtId="0" fontId="8" fillId="0" borderId="9" xfId="0" applyFont="1" applyBorder="1" applyAlignment="1">
      <alignment horizontal="left" vertical="top"/>
    </xf>
    <xf numFmtId="184" fontId="8" fillId="0" borderId="10" xfId="0" applyNumberFormat="1" applyFont="1" applyBorder="1" applyAlignment="1">
      <alignment horizontal="right" vertical="top"/>
    </xf>
    <xf numFmtId="177" fontId="5" fillId="0" borderId="8" xfId="0" applyNumberFormat="1" applyFont="1" applyBorder="1" applyAlignment="1">
      <alignment horizontal="left" vertical="top"/>
    </xf>
    <xf numFmtId="186" fontId="3" fillId="0" borderId="14" xfId="0" applyNumberFormat="1" applyFont="1" applyBorder="1" applyAlignment="1">
      <alignment horizontal="right" vertical="top"/>
    </xf>
    <xf numFmtId="187" fontId="3" fillId="0" borderId="10" xfId="0" applyNumberFormat="1" applyFont="1" applyBorder="1" applyAlignment="1">
      <alignment horizontal="right" vertical="top"/>
    </xf>
    <xf numFmtId="180" fontId="7" fillId="0" borderId="2" xfId="0" applyNumberFormat="1" applyFont="1" applyBorder="1" applyAlignment="1">
      <alignment horizontal="left" vertical="top"/>
    </xf>
    <xf numFmtId="173" fontId="8" fillId="0" borderId="5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1" fontId="6" fillId="0" borderId="0" xfId="0" applyNumberFormat="1" applyFont="1" applyAlignment="1" applyProtection="1">
      <alignment horizontal="right" vertical="top"/>
      <protection locked="0"/>
    </xf>
    <xf numFmtId="188" fontId="6" fillId="0" borderId="0" xfId="0" applyNumberFormat="1" applyFont="1" applyAlignment="1">
      <alignment horizontal="right" vertical="top"/>
    </xf>
    <xf numFmtId="175" fontId="6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183" fontId="0" fillId="0" borderId="0" xfId="0" applyNumberFormat="1" applyFont="1" applyAlignment="1">
      <alignment horizontal="left" vertical="top"/>
    </xf>
    <xf numFmtId="1" fontId="0" fillId="0" borderId="0" xfId="0" applyNumberFormat="1" applyFont="1" applyAlignment="1" applyProtection="1">
      <alignment/>
      <protection locked="0"/>
    </xf>
    <xf numFmtId="1" fontId="3" fillId="0" borderId="13" xfId="0" applyNumberFormat="1" applyFont="1" applyBorder="1" applyAlignment="1" applyProtection="1">
      <alignment horizontal="right" vertical="top"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1" fontId="0" fillId="0" borderId="11" xfId="0" applyNumberFormat="1" applyFont="1" applyBorder="1" applyAlignment="1" applyProtection="1">
      <alignment horizontal="right"/>
      <protection locked="0"/>
    </xf>
    <xf numFmtId="1" fontId="0" fillId="0" borderId="17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1" fontId="3" fillId="0" borderId="19" xfId="0" applyNumberFormat="1" applyFont="1" applyBorder="1" applyAlignment="1" applyProtection="1">
      <alignment horizontal="right" vertical="top"/>
      <protection locked="0"/>
    </xf>
    <xf numFmtId="1" fontId="0" fillId="0" borderId="11" xfId="0" applyNumberFormat="1" applyFont="1" applyBorder="1" applyAlignment="1" applyProtection="1">
      <alignment horizontal="right"/>
      <protection locked="0"/>
    </xf>
    <xf numFmtId="1" fontId="0" fillId="0" borderId="17" xfId="0" applyNumberFormat="1" applyFont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1" fontId="8" fillId="0" borderId="9" xfId="0" applyNumberFormat="1" applyFont="1" applyBorder="1" applyAlignment="1" applyProtection="1">
      <alignment horizontal="right" vertical="top"/>
      <protection locked="0"/>
    </xf>
    <xf numFmtId="1" fontId="8" fillId="0" borderId="13" xfId="0" applyNumberFormat="1" applyFont="1" applyBorder="1" applyAlignment="1" applyProtection="1">
      <alignment horizontal="right" vertical="top"/>
      <protection locked="0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8" fillId="0" borderId="34" xfId="0" applyFont="1" applyBorder="1" applyAlignment="1">
      <alignment horizontal="left" vertical="top"/>
    </xf>
    <xf numFmtId="1" fontId="0" fillId="0" borderId="34" xfId="0" applyNumberFormat="1" applyFont="1" applyBorder="1" applyAlignment="1" applyProtection="1">
      <alignment horizontal="right"/>
      <protection locked="0"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179" fontId="5" fillId="0" borderId="37" xfId="0" applyNumberFormat="1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1" fontId="3" fillId="0" borderId="38" xfId="0" applyNumberFormat="1" applyFont="1" applyBorder="1" applyAlignment="1" applyProtection="1">
      <alignment horizontal="right" vertical="top"/>
      <protection locked="0"/>
    </xf>
    <xf numFmtId="173" fontId="3" fillId="0" borderId="39" xfId="0" applyNumberFormat="1" applyFont="1" applyBorder="1" applyAlignment="1">
      <alignment horizontal="right" vertical="top"/>
    </xf>
    <xf numFmtId="175" fontId="3" fillId="0" borderId="38" xfId="0" applyNumberFormat="1" applyFont="1" applyBorder="1" applyAlignment="1">
      <alignment horizontal="right" vertical="top"/>
    </xf>
    <xf numFmtId="178" fontId="3" fillId="0" borderId="39" xfId="0" applyNumberFormat="1" applyFont="1" applyBorder="1" applyAlignment="1">
      <alignment horizontal="right" vertical="top"/>
    </xf>
    <xf numFmtId="10" fontId="3" fillId="0" borderId="38" xfId="0" applyNumberFormat="1" applyFont="1" applyBorder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307</xdr:row>
      <xdr:rowOff>171450</xdr:rowOff>
    </xdr:from>
    <xdr:to>
      <xdr:col>7</xdr:col>
      <xdr:colOff>66675</xdr:colOff>
      <xdr:row>307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2076450" y="62464950"/>
          <a:ext cx="3752850" cy="1905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307</xdr:row>
      <xdr:rowOff>104775</xdr:rowOff>
    </xdr:from>
    <xdr:to>
      <xdr:col>0</xdr:col>
      <xdr:colOff>0</xdr:colOff>
      <xdr:row>307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0" y="62398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307</xdr:row>
      <xdr:rowOff>104775</xdr:rowOff>
    </xdr:from>
    <xdr:to>
      <xdr:col>2</xdr:col>
      <xdr:colOff>352425</xdr:colOff>
      <xdr:row>307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0" y="623982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1"/>
  <sheetViews>
    <sheetView tabSelected="1" workbookViewId="0" topLeftCell="A184">
      <selection activeCell="E191" sqref="E191"/>
    </sheetView>
  </sheetViews>
  <sheetFormatPr defaultColWidth="9.140625" defaultRowHeight="12.75"/>
  <cols>
    <col min="1" max="1" width="5.00390625" style="15" customWidth="1"/>
    <col min="2" max="2" width="7.57421875" style="15" customWidth="1"/>
    <col min="3" max="3" width="7.28125" style="15" customWidth="1"/>
    <col min="4" max="4" width="36.7109375" style="15" customWidth="1"/>
    <col min="5" max="5" width="10.140625" style="133" customWidth="1"/>
    <col min="6" max="6" width="10.140625" style="15" customWidth="1" collapsed="1"/>
    <col min="7" max="9" width="9.57421875" style="15" customWidth="1"/>
    <col min="10" max="16384" width="9.140625" style="15" customWidth="1"/>
  </cols>
  <sheetData>
    <row r="1" spans="1:6" s="7" customFormat="1" ht="17.25" customHeight="1">
      <c r="A1" s="4" t="s">
        <v>68</v>
      </c>
      <c r="B1" s="5"/>
      <c r="C1" s="5"/>
      <c r="D1" s="5"/>
      <c r="E1" s="2" t="s">
        <v>69</v>
      </c>
      <c r="F1" s="6"/>
    </row>
    <row r="2" spans="1:7" s="7" customFormat="1" ht="17.25" customHeight="1">
      <c r="A2" s="8"/>
      <c r="B2" s="9"/>
      <c r="C2" s="9"/>
      <c r="D2" s="9"/>
      <c r="E2" s="3" t="s">
        <v>70</v>
      </c>
      <c r="F2" s="10"/>
      <c r="G2" s="11"/>
    </row>
    <row r="3" spans="1:7" s="7" customFormat="1" ht="17.25" customHeight="1">
      <c r="A3" s="144"/>
      <c r="B3" s="145"/>
      <c r="C3" s="145"/>
      <c r="D3" s="145"/>
      <c r="E3" s="146"/>
      <c r="F3" s="147"/>
      <c r="G3" s="148"/>
    </row>
    <row r="4" spans="1:7" s="7" customFormat="1" ht="17.25" customHeight="1">
      <c r="A4" s="144"/>
      <c r="B4" s="145"/>
      <c r="C4" s="145"/>
      <c r="D4" s="145"/>
      <c r="E4" s="146"/>
      <c r="F4" s="147"/>
      <c r="G4" s="148"/>
    </row>
    <row r="5" spans="1:8" ht="11.25" customHeight="1">
      <c r="A5" s="12" t="s">
        <v>13</v>
      </c>
      <c r="B5" s="12" t="s">
        <v>47</v>
      </c>
      <c r="C5" s="1" t="s">
        <v>32</v>
      </c>
      <c r="D5" s="12" t="s">
        <v>12</v>
      </c>
      <c r="E5" s="13" t="s">
        <v>28</v>
      </c>
      <c r="F5" s="12" t="s">
        <v>27</v>
      </c>
      <c r="G5" s="12" t="s">
        <v>34</v>
      </c>
      <c r="H5" s="14"/>
    </row>
    <row r="6" spans="1:8" ht="12" customHeight="1">
      <c r="A6" s="16"/>
      <c r="B6" s="16"/>
      <c r="C6" s="16"/>
      <c r="D6" s="16"/>
      <c r="E6" s="135"/>
      <c r="F6" s="16"/>
      <c r="G6" s="12" t="s">
        <v>42</v>
      </c>
      <c r="H6" s="14"/>
    </row>
    <row r="7" spans="1:8" s="24" customFormat="1" ht="12.75" customHeight="1">
      <c r="A7" s="17">
        <v>10</v>
      </c>
      <c r="B7" s="18"/>
      <c r="C7" s="19"/>
      <c r="D7" s="20" t="s">
        <v>44</v>
      </c>
      <c r="E7" s="21">
        <v>255056</v>
      </c>
      <c r="F7" s="22">
        <v>38259</v>
      </c>
      <c r="G7" s="23">
        <v>0.15</v>
      </c>
      <c r="H7" s="151">
        <f>(F7/E7%)</f>
        <v>15.00023524245656</v>
      </c>
    </row>
    <row r="8" spans="1:8" s="32" customFormat="1" ht="16.5" customHeight="1">
      <c r="A8" s="25"/>
      <c r="B8" s="26">
        <v>1010</v>
      </c>
      <c r="C8" s="27"/>
      <c r="D8" s="28" t="s">
        <v>56</v>
      </c>
      <c r="E8" s="29">
        <v>255056</v>
      </c>
      <c r="F8" s="30">
        <v>36905</v>
      </c>
      <c r="G8" s="31">
        <v>0.14470000000000002</v>
      </c>
      <c r="H8" s="151">
        <f aca="true" t="shared" si="0" ref="H8:H71">(F8/E8%)</f>
        <v>14.469371432156075</v>
      </c>
    </row>
    <row r="9" spans="1:8" s="32" customFormat="1" ht="16.5" customHeight="1">
      <c r="A9" s="33"/>
      <c r="B9" s="34"/>
      <c r="C9" s="35">
        <v>6290</v>
      </c>
      <c r="D9" s="36" t="s">
        <v>57</v>
      </c>
      <c r="E9" s="37">
        <v>80074</v>
      </c>
      <c r="F9" s="38">
        <v>36905</v>
      </c>
      <c r="G9" s="39">
        <v>0.46090000000000003</v>
      </c>
      <c r="H9" s="151">
        <f t="shared" si="0"/>
        <v>46.0886180283238</v>
      </c>
    </row>
    <row r="10" spans="1:8" s="32" customFormat="1" ht="16.5" customHeight="1">
      <c r="A10" s="33"/>
      <c r="B10" s="34"/>
      <c r="D10" s="40" t="s">
        <v>58</v>
      </c>
      <c r="E10" s="136"/>
      <c r="F10" s="41"/>
      <c r="G10" s="34"/>
      <c r="H10" s="151" t="e">
        <f t="shared" si="0"/>
        <v>#DIV/0!</v>
      </c>
    </row>
    <row r="11" spans="1:8" s="32" customFormat="1" ht="16.5" customHeight="1">
      <c r="A11" s="33"/>
      <c r="B11" s="34"/>
      <c r="D11" s="40" t="s">
        <v>217</v>
      </c>
      <c r="E11" s="136"/>
      <c r="F11" s="41"/>
      <c r="G11" s="34"/>
      <c r="H11" s="151" t="e">
        <f t="shared" si="0"/>
        <v>#DIV/0!</v>
      </c>
    </row>
    <row r="12" spans="1:8" s="32" customFormat="1" ht="16.5" customHeight="1">
      <c r="A12" s="33"/>
      <c r="B12" s="34"/>
      <c r="C12" s="42"/>
      <c r="D12" s="43" t="s">
        <v>22</v>
      </c>
      <c r="E12" s="137"/>
      <c r="F12" s="44"/>
      <c r="G12" s="45"/>
      <c r="H12" s="151" t="e">
        <f t="shared" si="0"/>
        <v>#DIV/0!</v>
      </c>
    </row>
    <row r="13" spans="1:8" s="32" customFormat="1" ht="16.5" customHeight="1">
      <c r="A13" s="33"/>
      <c r="B13" s="34"/>
      <c r="C13" s="35">
        <v>6291</v>
      </c>
      <c r="D13" s="36" t="s">
        <v>57</v>
      </c>
      <c r="E13" s="134">
        <v>66340</v>
      </c>
      <c r="F13" s="46">
        <v>0</v>
      </c>
      <c r="G13" s="47">
        <v>0</v>
      </c>
      <c r="H13" s="151">
        <f t="shared" si="0"/>
        <v>0</v>
      </c>
    </row>
    <row r="14" spans="1:8" s="32" customFormat="1" ht="16.5" customHeight="1">
      <c r="A14" s="33"/>
      <c r="B14" s="34"/>
      <c r="D14" s="40" t="s">
        <v>218</v>
      </c>
      <c r="E14" s="136"/>
      <c r="F14" s="41"/>
      <c r="G14" s="34"/>
      <c r="H14" s="151" t="e">
        <f t="shared" si="0"/>
        <v>#DIV/0!</v>
      </c>
    </row>
    <row r="15" spans="1:8" s="32" customFormat="1" ht="16.5" customHeight="1">
      <c r="A15" s="33"/>
      <c r="B15" s="34"/>
      <c r="D15" s="40" t="s">
        <v>209</v>
      </c>
      <c r="E15" s="136"/>
      <c r="F15" s="41"/>
      <c r="G15" s="34"/>
      <c r="H15" s="151" t="e">
        <f t="shared" si="0"/>
        <v>#DIV/0!</v>
      </c>
    </row>
    <row r="16" spans="1:8" s="32" customFormat="1" ht="16.5" customHeight="1">
      <c r="A16" s="33"/>
      <c r="B16" s="34"/>
      <c r="C16" s="42"/>
      <c r="D16" s="43" t="s">
        <v>22</v>
      </c>
      <c r="E16" s="137"/>
      <c r="F16" s="44"/>
      <c r="G16" s="45"/>
      <c r="H16" s="151" t="e">
        <f t="shared" si="0"/>
        <v>#DIV/0!</v>
      </c>
    </row>
    <row r="17" spans="1:8" s="32" customFormat="1" ht="16.5" customHeight="1">
      <c r="A17" s="33"/>
      <c r="B17" s="34"/>
      <c r="C17" s="35">
        <v>6339</v>
      </c>
      <c r="D17" s="36" t="s">
        <v>59</v>
      </c>
      <c r="E17" s="37">
        <v>108642</v>
      </c>
      <c r="F17" s="46">
        <v>0</v>
      </c>
      <c r="G17" s="47">
        <v>0</v>
      </c>
      <c r="H17" s="151">
        <f t="shared" si="0"/>
        <v>0</v>
      </c>
    </row>
    <row r="18" spans="1:8" s="32" customFormat="1" ht="16.5" customHeight="1">
      <c r="A18" s="33"/>
      <c r="B18" s="34"/>
      <c r="D18" s="40" t="s">
        <v>60</v>
      </c>
      <c r="E18" s="136"/>
      <c r="F18" s="41"/>
      <c r="G18" s="34"/>
      <c r="H18" s="151" t="e">
        <f t="shared" si="0"/>
        <v>#DIV/0!</v>
      </c>
    </row>
    <row r="19" spans="1:8" s="32" customFormat="1" ht="16.5" customHeight="1">
      <c r="A19" s="33"/>
      <c r="B19" s="34"/>
      <c r="D19" s="40" t="s">
        <v>61</v>
      </c>
      <c r="E19" s="136"/>
      <c r="F19" s="41"/>
      <c r="G19" s="34"/>
      <c r="H19" s="151" t="e">
        <f t="shared" si="0"/>
        <v>#DIV/0!</v>
      </c>
    </row>
    <row r="20" spans="1:8" s="32" customFormat="1" ht="16.5" customHeight="1">
      <c r="A20" s="33"/>
      <c r="B20" s="34"/>
      <c r="C20" s="42"/>
      <c r="D20" s="43" t="s">
        <v>62</v>
      </c>
      <c r="E20" s="137"/>
      <c r="F20" s="44"/>
      <c r="G20" s="45"/>
      <c r="H20" s="151" t="e">
        <f t="shared" si="0"/>
        <v>#DIV/0!</v>
      </c>
    </row>
    <row r="21" spans="1:8" s="32" customFormat="1" ht="16.5" customHeight="1">
      <c r="A21" s="33"/>
      <c r="B21" s="26">
        <v>1095</v>
      </c>
      <c r="C21" s="27"/>
      <c r="D21" s="28" t="s">
        <v>37</v>
      </c>
      <c r="E21" s="29">
        <v>0</v>
      </c>
      <c r="F21" s="48">
        <v>1354</v>
      </c>
      <c r="G21" s="49" t="s">
        <v>41</v>
      </c>
      <c r="H21" s="151" t="e">
        <f t="shared" si="0"/>
        <v>#DIV/0!</v>
      </c>
    </row>
    <row r="22" spans="1:8" s="32" customFormat="1" ht="12.75" customHeight="1">
      <c r="A22" s="33"/>
      <c r="B22" s="34"/>
      <c r="C22" s="50">
        <v>830</v>
      </c>
      <c r="D22" s="28" t="s">
        <v>21</v>
      </c>
      <c r="E22" s="29">
        <v>0</v>
      </c>
      <c r="F22" s="48">
        <v>1354</v>
      </c>
      <c r="G22" s="49" t="s">
        <v>33</v>
      </c>
      <c r="H22" s="151" t="e">
        <f t="shared" si="0"/>
        <v>#DIV/0!</v>
      </c>
    </row>
    <row r="23" spans="1:8" s="24" customFormat="1" ht="12.75" customHeight="1">
      <c r="A23" s="56">
        <v>600</v>
      </c>
      <c r="B23" s="51"/>
      <c r="C23" s="52"/>
      <c r="D23" s="53" t="s">
        <v>9</v>
      </c>
      <c r="E23" s="54">
        <v>61000</v>
      </c>
      <c r="F23" s="57">
        <v>61000</v>
      </c>
      <c r="G23" s="58">
        <v>1</v>
      </c>
      <c r="H23" s="151">
        <f t="shared" si="0"/>
        <v>100</v>
      </c>
    </row>
    <row r="24" spans="1:8" s="32" customFormat="1" ht="12.75" customHeight="1">
      <c r="A24" s="25"/>
      <c r="B24" s="59">
        <v>60016</v>
      </c>
      <c r="C24" s="27"/>
      <c r="D24" s="28" t="s">
        <v>20</v>
      </c>
      <c r="E24" s="29">
        <v>61000</v>
      </c>
      <c r="F24" s="30">
        <v>61000</v>
      </c>
      <c r="G24" s="60">
        <v>1</v>
      </c>
      <c r="H24" s="151">
        <f t="shared" si="0"/>
        <v>100</v>
      </c>
    </row>
    <row r="25" spans="1:8" s="32" customFormat="1" ht="16.5" customHeight="1">
      <c r="A25" s="33"/>
      <c r="B25" s="34"/>
      <c r="C25" s="35">
        <v>2700</v>
      </c>
      <c r="D25" s="36" t="s">
        <v>63</v>
      </c>
      <c r="E25" s="37">
        <v>4000</v>
      </c>
      <c r="F25" s="61">
        <v>4000</v>
      </c>
      <c r="G25" s="62">
        <v>1</v>
      </c>
      <c r="H25" s="151">
        <f t="shared" si="0"/>
        <v>100</v>
      </c>
    </row>
    <row r="26" spans="1:8" s="32" customFormat="1" ht="16.5" customHeight="1">
      <c r="A26" s="33"/>
      <c r="B26" s="34"/>
      <c r="D26" s="40" t="s">
        <v>64</v>
      </c>
      <c r="E26" s="136"/>
      <c r="F26" s="41"/>
      <c r="G26" s="34"/>
      <c r="H26" s="151" t="e">
        <f t="shared" si="0"/>
        <v>#DIV/0!</v>
      </c>
    </row>
    <row r="27" spans="1:8" s="32" customFormat="1" ht="16.5" customHeight="1">
      <c r="A27" s="33"/>
      <c r="B27" s="34"/>
      <c r="D27" s="40" t="s">
        <v>65</v>
      </c>
      <c r="E27" s="136"/>
      <c r="F27" s="41"/>
      <c r="G27" s="34"/>
      <c r="H27" s="151" t="e">
        <f t="shared" si="0"/>
        <v>#DIV/0!</v>
      </c>
    </row>
    <row r="28" spans="1:8" s="32" customFormat="1" ht="16.5" customHeight="1">
      <c r="A28" s="33"/>
      <c r="B28" s="34"/>
      <c r="C28" s="42"/>
      <c r="D28" s="43" t="s">
        <v>22</v>
      </c>
      <c r="E28" s="137"/>
      <c r="F28" s="44"/>
      <c r="G28" s="45"/>
      <c r="H28" s="151" t="e">
        <f t="shared" si="0"/>
        <v>#DIV/0!</v>
      </c>
    </row>
    <row r="29" spans="1:8" s="32" customFormat="1" ht="16.5" customHeight="1">
      <c r="A29" s="33"/>
      <c r="B29" s="34"/>
      <c r="C29" s="35">
        <v>6290</v>
      </c>
      <c r="D29" s="36" t="s">
        <v>57</v>
      </c>
      <c r="E29" s="37">
        <v>57000</v>
      </c>
      <c r="F29" s="38">
        <v>57000</v>
      </c>
      <c r="G29" s="62">
        <v>1</v>
      </c>
      <c r="H29" s="151">
        <f t="shared" si="0"/>
        <v>100</v>
      </c>
    </row>
    <row r="30" spans="1:8" s="32" customFormat="1" ht="16.5" customHeight="1">
      <c r="A30" s="33"/>
      <c r="B30" s="34"/>
      <c r="D30" s="40" t="s">
        <v>58</v>
      </c>
      <c r="E30" s="136"/>
      <c r="F30" s="41"/>
      <c r="G30" s="34"/>
      <c r="H30" s="151" t="e">
        <f t="shared" si="0"/>
        <v>#DIV/0!</v>
      </c>
    </row>
    <row r="31" spans="1:8" s="32" customFormat="1" ht="16.5" customHeight="1">
      <c r="A31" s="33"/>
      <c r="B31" s="34"/>
      <c r="D31" s="40" t="s">
        <v>71</v>
      </c>
      <c r="E31" s="136"/>
      <c r="F31" s="41"/>
      <c r="G31" s="34"/>
      <c r="H31" s="151" t="e">
        <f t="shared" si="0"/>
        <v>#DIV/0!</v>
      </c>
    </row>
    <row r="32" spans="1:8" s="32" customFormat="1" ht="16.5" customHeight="1">
      <c r="A32" s="33"/>
      <c r="B32" s="34"/>
      <c r="C32" s="42"/>
      <c r="D32" s="43" t="s">
        <v>22</v>
      </c>
      <c r="E32" s="137"/>
      <c r="F32" s="44"/>
      <c r="G32" s="45"/>
      <c r="H32" s="151" t="e">
        <f t="shared" si="0"/>
        <v>#DIV/0!</v>
      </c>
    </row>
    <row r="33" spans="1:8" s="24" customFormat="1" ht="17.25" customHeight="1">
      <c r="A33" s="56">
        <v>700</v>
      </c>
      <c r="B33" s="51"/>
      <c r="C33" s="52"/>
      <c r="D33" s="53" t="s">
        <v>66</v>
      </c>
      <c r="E33" s="149">
        <v>767830</v>
      </c>
      <c r="F33" s="63">
        <v>486299</v>
      </c>
      <c r="G33" s="64">
        <v>0.6333</v>
      </c>
      <c r="H33" s="151">
        <f t="shared" si="0"/>
        <v>63.33420158107914</v>
      </c>
    </row>
    <row r="34" spans="1:8" s="32" customFormat="1" ht="16.5" customHeight="1">
      <c r="A34" s="25"/>
      <c r="B34" s="59">
        <v>70004</v>
      </c>
      <c r="C34" s="27"/>
      <c r="D34" s="28" t="s">
        <v>210</v>
      </c>
      <c r="E34" s="29">
        <v>0</v>
      </c>
      <c r="F34" s="48">
        <v>1469</v>
      </c>
      <c r="G34" s="49" t="s">
        <v>41</v>
      </c>
      <c r="H34" s="151" t="e">
        <f t="shared" si="0"/>
        <v>#DIV/0!</v>
      </c>
    </row>
    <row r="35" spans="1:8" s="32" customFormat="1" ht="16.5" customHeight="1">
      <c r="A35" s="115"/>
      <c r="B35" s="157"/>
      <c r="D35" s="65"/>
      <c r="E35" s="138"/>
      <c r="H35" s="151" t="e">
        <f t="shared" si="0"/>
        <v>#DIV/0!</v>
      </c>
    </row>
    <row r="36" spans="1:8" s="32" customFormat="1" ht="12.75" customHeight="1">
      <c r="A36" s="33"/>
      <c r="B36" s="34"/>
      <c r="C36" s="50">
        <v>970</v>
      </c>
      <c r="D36" s="28" t="s">
        <v>26</v>
      </c>
      <c r="E36" s="29">
        <v>0</v>
      </c>
      <c r="F36" s="48">
        <v>1469</v>
      </c>
      <c r="G36" s="49" t="s">
        <v>33</v>
      </c>
      <c r="H36" s="151" t="e">
        <f t="shared" si="0"/>
        <v>#DIV/0!</v>
      </c>
    </row>
    <row r="37" spans="1:8" s="32" customFormat="1" ht="16.5" customHeight="1">
      <c r="A37" s="33"/>
      <c r="B37" s="59">
        <v>70005</v>
      </c>
      <c r="C37" s="27"/>
      <c r="D37" s="28" t="s">
        <v>67</v>
      </c>
      <c r="E37" s="29">
        <v>767830</v>
      </c>
      <c r="F37" s="66">
        <v>484830</v>
      </c>
      <c r="G37" s="31">
        <v>0.6314000000000001</v>
      </c>
      <c r="H37" s="151">
        <f t="shared" si="0"/>
        <v>63.14288319028952</v>
      </c>
    </row>
    <row r="38" spans="1:8" s="32" customFormat="1" ht="16.5" customHeight="1">
      <c r="A38" s="33"/>
      <c r="B38" s="34"/>
      <c r="C38" s="67">
        <v>470</v>
      </c>
      <c r="D38" s="36" t="s">
        <v>72</v>
      </c>
      <c r="E38" s="37">
        <v>17471</v>
      </c>
      <c r="F38" s="61">
        <v>5867</v>
      </c>
      <c r="G38" s="39">
        <v>0.3358</v>
      </c>
      <c r="H38" s="151">
        <f t="shared" si="0"/>
        <v>33.58136340220938</v>
      </c>
    </row>
    <row r="39" spans="1:8" s="32" customFormat="1" ht="16.5" customHeight="1">
      <c r="A39" s="33"/>
      <c r="B39" s="34"/>
      <c r="C39" s="42"/>
      <c r="D39" s="43" t="s">
        <v>73</v>
      </c>
      <c r="E39" s="137"/>
      <c r="F39" s="44"/>
      <c r="G39" s="45"/>
      <c r="H39" s="151" t="e">
        <f t="shared" si="0"/>
        <v>#DIV/0!</v>
      </c>
    </row>
    <row r="40" spans="1:8" s="32" customFormat="1" ht="16.5" customHeight="1">
      <c r="A40" s="33"/>
      <c r="B40" s="34"/>
      <c r="C40" s="67">
        <v>750</v>
      </c>
      <c r="D40" s="36" t="s">
        <v>74</v>
      </c>
      <c r="E40" s="37">
        <v>183560</v>
      </c>
      <c r="F40" s="68">
        <v>127204</v>
      </c>
      <c r="G40" s="39">
        <v>0.693</v>
      </c>
      <c r="H40" s="151">
        <f t="shared" si="0"/>
        <v>69.29832207452604</v>
      </c>
    </row>
    <row r="41" spans="1:8" s="32" customFormat="1" ht="16.5" customHeight="1">
      <c r="A41" s="33"/>
      <c r="B41" s="34"/>
      <c r="D41" s="40" t="s">
        <v>75</v>
      </c>
      <c r="E41" s="136"/>
      <c r="F41" s="41"/>
      <c r="G41" s="34"/>
      <c r="H41" s="151" t="e">
        <f t="shared" si="0"/>
        <v>#DIV/0!</v>
      </c>
    </row>
    <row r="42" spans="1:8" s="32" customFormat="1" ht="16.5" customHeight="1">
      <c r="A42" s="33"/>
      <c r="B42" s="34"/>
      <c r="D42" s="40" t="s">
        <v>76</v>
      </c>
      <c r="E42" s="136"/>
      <c r="F42" s="41"/>
      <c r="G42" s="34"/>
      <c r="H42" s="151" t="e">
        <f t="shared" si="0"/>
        <v>#DIV/0!</v>
      </c>
    </row>
    <row r="43" spans="1:8" s="32" customFormat="1" ht="16.5" customHeight="1">
      <c r="A43" s="33"/>
      <c r="B43" s="34"/>
      <c r="D43" s="40" t="s">
        <v>77</v>
      </c>
      <c r="E43" s="136"/>
      <c r="F43" s="41"/>
      <c r="G43" s="34"/>
      <c r="H43" s="151" t="e">
        <f t="shared" si="0"/>
        <v>#DIV/0!</v>
      </c>
    </row>
    <row r="44" spans="1:8" s="32" customFormat="1" ht="16.5" customHeight="1">
      <c r="A44" s="168"/>
      <c r="B44" s="153"/>
      <c r="C44" s="42"/>
      <c r="D44" s="43" t="s">
        <v>78</v>
      </c>
      <c r="E44" s="137"/>
      <c r="F44" s="44"/>
      <c r="G44" s="45"/>
      <c r="H44" s="151" t="e">
        <f t="shared" si="0"/>
        <v>#DIV/0!</v>
      </c>
    </row>
    <row r="45" spans="1:8" s="32" customFormat="1" ht="16.5" customHeight="1">
      <c r="A45" s="152"/>
      <c r="B45" s="152"/>
      <c r="D45" s="65"/>
      <c r="E45" s="138"/>
      <c r="H45" s="151" t="e">
        <f t="shared" si="0"/>
        <v>#DIV/0!</v>
      </c>
    </row>
    <row r="46" spans="1:8" ht="16.5" customHeight="1">
      <c r="A46" s="12" t="s">
        <v>13</v>
      </c>
      <c r="B46" s="12" t="s">
        <v>47</v>
      </c>
      <c r="C46" s="1" t="s">
        <v>32</v>
      </c>
      <c r="D46" s="12" t="s">
        <v>12</v>
      </c>
      <c r="E46" s="13" t="s">
        <v>28</v>
      </c>
      <c r="F46" s="12" t="s">
        <v>27</v>
      </c>
      <c r="G46" s="12" t="s">
        <v>34</v>
      </c>
      <c r="H46" s="151" t="e">
        <f t="shared" si="0"/>
        <v>#VALUE!</v>
      </c>
    </row>
    <row r="47" spans="1:8" ht="16.5" customHeight="1">
      <c r="A47" s="16"/>
      <c r="B47" s="16"/>
      <c r="C47" s="16"/>
      <c r="D47" s="16"/>
      <c r="E47" s="135"/>
      <c r="F47" s="16"/>
      <c r="G47" s="12" t="s">
        <v>42</v>
      </c>
      <c r="H47" s="151" t="e">
        <f t="shared" si="0"/>
        <v>#DIV/0!</v>
      </c>
    </row>
    <row r="48" spans="1:8" s="32" customFormat="1" ht="16.5" customHeight="1">
      <c r="A48" s="69"/>
      <c r="B48" s="70"/>
      <c r="C48" s="67">
        <v>760</v>
      </c>
      <c r="D48" s="36" t="s">
        <v>79</v>
      </c>
      <c r="E48" s="37">
        <v>13243</v>
      </c>
      <c r="F48" s="38">
        <v>12853</v>
      </c>
      <c r="G48" s="39">
        <v>0.9706</v>
      </c>
      <c r="H48" s="151">
        <f t="shared" si="0"/>
        <v>97.0550479498603</v>
      </c>
    </row>
    <row r="49" spans="1:8" s="32" customFormat="1" ht="16.5" customHeight="1">
      <c r="A49" s="33"/>
      <c r="B49" s="34"/>
      <c r="C49" s="71"/>
      <c r="D49" s="72" t="s">
        <v>219</v>
      </c>
      <c r="E49" s="139"/>
      <c r="F49" s="73"/>
      <c r="G49" s="74"/>
      <c r="H49" s="151" t="e">
        <f t="shared" si="0"/>
        <v>#DIV/0!</v>
      </c>
    </row>
    <row r="50" spans="1:8" s="32" customFormat="1" ht="16.5" customHeight="1">
      <c r="A50" s="33"/>
      <c r="B50" s="34"/>
      <c r="C50" s="42"/>
      <c r="D50" s="43" t="s">
        <v>80</v>
      </c>
      <c r="E50" s="137"/>
      <c r="F50" s="44"/>
      <c r="G50" s="45"/>
      <c r="H50" s="151" t="e">
        <f t="shared" si="0"/>
        <v>#DIV/0!</v>
      </c>
    </row>
    <row r="51" spans="1:8" s="32" customFormat="1" ht="16.5" customHeight="1">
      <c r="A51" s="33"/>
      <c r="B51" s="34"/>
      <c r="C51" s="67">
        <v>770</v>
      </c>
      <c r="D51" s="36" t="s">
        <v>81</v>
      </c>
      <c r="E51" s="37">
        <v>487426</v>
      </c>
      <c r="F51" s="68">
        <v>258275</v>
      </c>
      <c r="G51" s="39">
        <v>0.5299</v>
      </c>
      <c r="H51" s="151">
        <f t="shared" si="0"/>
        <v>52.98753041487323</v>
      </c>
    </row>
    <row r="52" spans="1:8" s="32" customFormat="1" ht="16.5" customHeight="1">
      <c r="A52" s="33"/>
      <c r="B52" s="34"/>
      <c r="C52" s="42"/>
      <c r="D52" s="43" t="s">
        <v>82</v>
      </c>
      <c r="E52" s="137"/>
      <c r="F52" s="44"/>
      <c r="G52" s="45"/>
      <c r="H52" s="151" t="e">
        <f t="shared" si="0"/>
        <v>#DIV/0!</v>
      </c>
    </row>
    <row r="53" spans="1:8" s="32" customFormat="1" ht="12.75" customHeight="1">
      <c r="A53" s="33"/>
      <c r="B53" s="34"/>
      <c r="C53" s="50">
        <v>830</v>
      </c>
      <c r="D53" s="28" t="s">
        <v>21</v>
      </c>
      <c r="E53" s="29">
        <v>47230</v>
      </c>
      <c r="F53" s="30">
        <v>59150</v>
      </c>
      <c r="G53" s="60">
        <v>1.2524000000000002</v>
      </c>
      <c r="H53" s="151">
        <f t="shared" si="0"/>
        <v>125.23819606182511</v>
      </c>
    </row>
    <row r="54" spans="1:8" s="32" customFormat="1" ht="16.5" customHeight="1">
      <c r="A54" s="33"/>
      <c r="B54" s="34"/>
      <c r="C54" s="67">
        <v>840</v>
      </c>
      <c r="D54" s="36" t="s">
        <v>83</v>
      </c>
      <c r="E54" s="37">
        <v>7000</v>
      </c>
      <c r="F54" s="61">
        <v>7098</v>
      </c>
      <c r="G54" s="62">
        <v>1.014</v>
      </c>
      <c r="H54" s="151">
        <f t="shared" si="0"/>
        <v>101.4</v>
      </c>
    </row>
    <row r="55" spans="1:8" s="32" customFormat="1" ht="16.5" customHeight="1">
      <c r="A55" s="33"/>
      <c r="B55" s="34"/>
      <c r="C55" s="42"/>
      <c r="D55" s="43" t="s">
        <v>8</v>
      </c>
      <c r="E55" s="137"/>
      <c r="F55" s="44"/>
      <c r="G55" s="45"/>
      <c r="H55" s="151" t="e">
        <f t="shared" si="0"/>
        <v>#DIV/0!</v>
      </c>
    </row>
    <row r="56" spans="1:8" s="32" customFormat="1" ht="12.75" customHeight="1">
      <c r="A56" s="33"/>
      <c r="B56" s="34"/>
      <c r="C56" s="50">
        <v>920</v>
      </c>
      <c r="D56" s="28" t="s">
        <v>55</v>
      </c>
      <c r="E56" s="29">
        <v>2000</v>
      </c>
      <c r="F56" s="48">
        <v>4483</v>
      </c>
      <c r="G56" s="60">
        <v>2.2415000000000003</v>
      </c>
      <c r="H56" s="151">
        <f t="shared" si="0"/>
        <v>224.15</v>
      </c>
    </row>
    <row r="57" spans="1:8" s="32" customFormat="1" ht="16.5" customHeight="1">
      <c r="A57" s="33"/>
      <c r="B57" s="34"/>
      <c r="C57" s="35">
        <v>6295</v>
      </c>
      <c r="D57" s="36" t="s">
        <v>57</v>
      </c>
      <c r="E57" s="37">
        <v>9900</v>
      </c>
      <c r="F57" s="61">
        <v>9900</v>
      </c>
      <c r="G57" s="62">
        <v>1</v>
      </c>
      <c r="H57" s="151">
        <f t="shared" si="0"/>
        <v>100</v>
      </c>
    </row>
    <row r="58" spans="1:8" s="32" customFormat="1" ht="16.5" customHeight="1">
      <c r="A58" s="33"/>
      <c r="B58" s="34"/>
      <c r="D58" s="40" t="s">
        <v>220</v>
      </c>
      <c r="E58" s="136"/>
      <c r="F58" s="41"/>
      <c r="G58" s="34"/>
      <c r="H58" s="151" t="e">
        <f t="shared" si="0"/>
        <v>#DIV/0!</v>
      </c>
    </row>
    <row r="59" spans="1:8" s="32" customFormat="1" ht="16.5" customHeight="1">
      <c r="A59" s="33"/>
      <c r="B59" s="34"/>
      <c r="D59" s="40" t="s">
        <v>221</v>
      </c>
      <c r="E59" s="136"/>
      <c r="F59" s="41"/>
      <c r="G59" s="34"/>
      <c r="H59" s="151" t="e">
        <f t="shared" si="0"/>
        <v>#DIV/0!</v>
      </c>
    </row>
    <row r="60" spans="1:8" s="32" customFormat="1" ht="16.5" customHeight="1">
      <c r="A60" s="33"/>
      <c r="B60" s="34"/>
      <c r="C60" s="42"/>
      <c r="D60" s="43" t="s">
        <v>84</v>
      </c>
      <c r="E60" s="137"/>
      <c r="F60" s="44"/>
      <c r="G60" s="45"/>
      <c r="H60" s="151" t="e">
        <f t="shared" si="0"/>
        <v>#DIV/0!</v>
      </c>
    </row>
    <row r="61" spans="1:8" s="24" customFormat="1" ht="12.75" customHeight="1">
      <c r="A61" s="56">
        <v>710</v>
      </c>
      <c r="B61" s="51"/>
      <c r="C61" s="52"/>
      <c r="D61" s="53" t="s">
        <v>5</v>
      </c>
      <c r="E61" s="54">
        <v>3500</v>
      </c>
      <c r="F61" s="75">
        <v>5870</v>
      </c>
      <c r="G61" s="58">
        <v>1.6771</v>
      </c>
      <c r="H61" s="151">
        <f t="shared" si="0"/>
        <v>167.71428571428572</v>
      </c>
    </row>
    <row r="62" spans="1:8" s="32" customFormat="1" ht="12.75" customHeight="1">
      <c r="A62" s="25"/>
      <c r="B62" s="59">
        <v>71035</v>
      </c>
      <c r="C62" s="27"/>
      <c r="D62" s="28" t="s">
        <v>36</v>
      </c>
      <c r="E62" s="29">
        <v>3500</v>
      </c>
      <c r="F62" s="48">
        <v>5870</v>
      </c>
      <c r="G62" s="60">
        <v>1.6771</v>
      </c>
      <c r="H62" s="151">
        <f t="shared" si="0"/>
        <v>167.71428571428572</v>
      </c>
    </row>
    <row r="63" spans="1:8" s="32" customFormat="1" ht="12.75" customHeight="1">
      <c r="A63" s="33"/>
      <c r="B63" s="34"/>
      <c r="C63" s="50">
        <v>690</v>
      </c>
      <c r="D63" s="28" t="s">
        <v>31</v>
      </c>
      <c r="E63" s="29">
        <v>3500</v>
      </c>
      <c r="F63" s="48">
        <v>5870</v>
      </c>
      <c r="G63" s="60">
        <v>1.6771</v>
      </c>
      <c r="H63" s="151">
        <f t="shared" si="0"/>
        <v>167.71428571428572</v>
      </c>
    </row>
    <row r="64" spans="1:8" s="24" customFormat="1" ht="12.75" customHeight="1">
      <c r="A64" s="56">
        <v>750</v>
      </c>
      <c r="B64" s="51"/>
      <c r="C64" s="52"/>
      <c r="D64" s="53" t="s">
        <v>43</v>
      </c>
      <c r="E64" s="54">
        <v>206937</v>
      </c>
      <c r="F64" s="63">
        <v>207587</v>
      </c>
      <c r="G64" s="64">
        <v>1.0031</v>
      </c>
      <c r="H64" s="151">
        <f t="shared" si="0"/>
        <v>100.31410525908852</v>
      </c>
    </row>
    <row r="65" spans="1:8" s="32" customFormat="1" ht="12.75" customHeight="1">
      <c r="A65" s="25"/>
      <c r="B65" s="59">
        <v>75011</v>
      </c>
      <c r="C65" s="27"/>
      <c r="D65" s="28" t="s">
        <v>19</v>
      </c>
      <c r="E65" s="29">
        <v>70931</v>
      </c>
      <c r="F65" s="30">
        <v>71245</v>
      </c>
      <c r="G65" s="60">
        <v>1.0044</v>
      </c>
      <c r="H65" s="151">
        <f t="shared" si="0"/>
        <v>100.4426837348973</v>
      </c>
    </row>
    <row r="66" spans="1:8" s="32" customFormat="1" ht="16.5" customHeight="1">
      <c r="A66" s="33"/>
      <c r="B66" s="34"/>
      <c r="C66" s="35">
        <v>2010</v>
      </c>
      <c r="D66" s="36" t="s">
        <v>85</v>
      </c>
      <c r="E66" s="37">
        <v>69731</v>
      </c>
      <c r="F66" s="38">
        <v>69731</v>
      </c>
      <c r="G66" s="62">
        <v>1</v>
      </c>
      <c r="H66" s="151">
        <f t="shared" si="0"/>
        <v>100.00000000000001</v>
      </c>
    </row>
    <row r="67" spans="1:8" s="32" customFormat="1" ht="16.5" customHeight="1">
      <c r="A67" s="33"/>
      <c r="B67" s="34"/>
      <c r="D67" s="40" t="s">
        <v>86</v>
      </c>
      <c r="E67" s="136"/>
      <c r="F67" s="41"/>
      <c r="G67" s="34"/>
      <c r="H67" s="151" t="e">
        <f t="shared" si="0"/>
        <v>#DIV/0!</v>
      </c>
    </row>
    <row r="68" spans="1:8" s="32" customFormat="1" ht="16.5" customHeight="1">
      <c r="A68" s="33"/>
      <c r="B68" s="34"/>
      <c r="D68" s="40" t="s">
        <v>87</v>
      </c>
      <c r="E68" s="136"/>
      <c r="F68" s="41"/>
      <c r="G68" s="34"/>
      <c r="H68" s="151" t="e">
        <f t="shared" si="0"/>
        <v>#DIV/0!</v>
      </c>
    </row>
    <row r="69" spans="1:8" s="32" customFormat="1" ht="16.5" customHeight="1">
      <c r="A69" s="33"/>
      <c r="B69" s="34"/>
      <c r="C69" s="42"/>
      <c r="D69" s="43" t="s">
        <v>185</v>
      </c>
      <c r="E69" s="137"/>
      <c r="F69" s="44"/>
      <c r="G69" s="45"/>
      <c r="H69" s="151" t="e">
        <f t="shared" si="0"/>
        <v>#DIV/0!</v>
      </c>
    </row>
    <row r="70" spans="1:8" s="32" customFormat="1" ht="16.5" customHeight="1">
      <c r="A70" s="33"/>
      <c r="B70" s="34"/>
      <c r="C70" s="35">
        <v>2360</v>
      </c>
      <c r="D70" s="36" t="s">
        <v>88</v>
      </c>
      <c r="E70" s="37">
        <v>1200</v>
      </c>
      <c r="F70" s="61">
        <v>1514</v>
      </c>
      <c r="G70" s="62">
        <v>1.2617</v>
      </c>
      <c r="H70" s="151">
        <f t="shared" si="0"/>
        <v>126.16666666666667</v>
      </c>
    </row>
    <row r="71" spans="1:8" s="32" customFormat="1" ht="16.5" customHeight="1">
      <c r="A71" s="33"/>
      <c r="B71" s="34"/>
      <c r="D71" s="40" t="s">
        <v>89</v>
      </c>
      <c r="E71" s="136"/>
      <c r="F71" s="41"/>
      <c r="G71" s="34"/>
      <c r="H71" s="151" t="e">
        <f t="shared" si="0"/>
        <v>#DIV/0!</v>
      </c>
    </row>
    <row r="72" spans="1:8" s="32" customFormat="1" ht="16.5" customHeight="1">
      <c r="A72" s="33"/>
      <c r="B72" s="34"/>
      <c r="D72" s="40" t="s">
        <v>87</v>
      </c>
      <c r="E72" s="136"/>
      <c r="F72" s="41"/>
      <c r="G72" s="34"/>
      <c r="H72" s="151" t="e">
        <f aca="true" t="shared" si="1" ref="H72:H135">(F72/E72%)</f>
        <v>#DIV/0!</v>
      </c>
    </row>
    <row r="73" spans="1:8" s="32" customFormat="1" ht="16.5" customHeight="1">
      <c r="A73" s="33"/>
      <c r="B73" s="34"/>
      <c r="C73" s="42"/>
      <c r="D73" s="43" t="s">
        <v>35</v>
      </c>
      <c r="E73" s="137"/>
      <c r="F73" s="44"/>
      <c r="G73" s="45"/>
      <c r="H73" s="151" t="e">
        <f t="shared" si="1"/>
        <v>#DIV/0!</v>
      </c>
    </row>
    <row r="74" spans="1:8" s="32" customFormat="1" ht="16.5" customHeight="1">
      <c r="A74" s="33"/>
      <c r="B74" s="59">
        <v>75023</v>
      </c>
      <c r="C74" s="27"/>
      <c r="D74" s="28" t="s">
        <v>90</v>
      </c>
      <c r="E74" s="29">
        <v>135406</v>
      </c>
      <c r="F74" s="66">
        <v>135542</v>
      </c>
      <c r="G74" s="31">
        <v>1.001</v>
      </c>
      <c r="H74" s="151">
        <f t="shared" si="1"/>
        <v>100.1004386807084</v>
      </c>
    </row>
    <row r="75" spans="1:8" s="32" customFormat="1" ht="12.75" customHeight="1">
      <c r="A75" s="33"/>
      <c r="B75" s="34"/>
      <c r="C75" s="50">
        <v>830</v>
      </c>
      <c r="D75" s="28" t="s">
        <v>21</v>
      </c>
      <c r="E75" s="29">
        <v>19800</v>
      </c>
      <c r="F75" s="30">
        <v>12546</v>
      </c>
      <c r="G75" s="31">
        <v>0.6336</v>
      </c>
      <c r="H75" s="151">
        <f t="shared" si="1"/>
        <v>63.36363636363637</v>
      </c>
    </row>
    <row r="76" spans="1:8" s="32" customFormat="1" ht="12.75" customHeight="1">
      <c r="A76" s="33"/>
      <c r="B76" s="34"/>
      <c r="C76" s="50">
        <v>920</v>
      </c>
      <c r="D76" s="28" t="s">
        <v>55</v>
      </c>
      <c r="E76" s="29">
        <v>0</v>
      </c>
      <c r="F76" s="48">
        <v>1544</v>
      </c>
      <c r="G76" s="49" t="s">
        <v>33</v>
      </c>
      <c r="H76" s="151" t="e">
        <f t="shared" si="1"/>
        <v>#DIV/0!</v>
      </c>
    </row>
    <row r="77" spans="1:8" s="32" customFormat="1" ht="12.75" customHeight="1">
      <c r="A77" s="33"/>
      <c r="B77" s="34"/>
      <c r="C77" s="50">
        <v>925</v>
      </c>
      <c r="D77" s="28" t="s">
        <v>55</v>
      </c>
      <c r="E77" s="29">
        <v>0</v>
      </c>
      <c r="F77" s="48">
        <v>12</v>
      </c>
      <c r="G77" s="49"/>
      <c r="H77" s="151" t="e">
        <f t="shared" si="1"/>
        <v>#DIV/0!</v>
      </c>
    </row>
    <row r="78" spans="1:8" s="32" customFormat="1" ht="12.75" customHeight="1">
      <c r="A78" s="33"/>
      <c r="B78" s="34"/>
      <c r="C78" s="50">
        <v>970</v>
      </c>
      <c r="D78" s="28" t="s">
        <v>26</v>
      </c>
      <c r="E78" s="29">
        <v>100200</v>
      </c>
      <c r="F78" s="66">
        <v>106034</v>
      </c>
      <c r="G78" s="60">
        <v>1.0582</v>
      </c>
      <c r="H78" s="151">
        <f t="shared" si="1"/>
        <v>105.82235528942115</v>
      </c>
    </row>
    <row r="79" spans="1:8" s="32" customFormat="1" ht="16.5" customHeight="1">
      <c r="A79" s="33"/>
      <c r="B79" s="34"/>
      <c r="C79" s="35">
        <v>2705</v>
      </c>
      <c r="D79" s="36" t="s">
        <v>91</v>
      </c>
      <c r="E79" s="37">
        <v>6432</v>
      </c>
      <c r="F79" s="46">
        <v>6432</v>
      </c>
      <c r="G79" s="47">
        <v>1</v>
      </c>
      <c r="H79" s="151">
        <f t="shared" si="1"/>
        <v>100.00000000000001</v>
      </c>
    </row>
    <row r="80" spans="1:8" s="32" customFormat="1" ht="16.5" customHeight="1">
      <c r="A80" s="33"/>
      <c r="B80" s="34"/>
      <c r="D80" s="40" t="s">
        <v>92</v>
      </c>
      <c r="E80" s="136"/>
      <c r="F80" s="41"/>
      <c r="G80" s="34"/>
      <c r="H80" s="151" t="e">
        <f t="shared" si="1"/>
        <v>#DIV/0!</v>
      </c>
    </row>
    <row r="81" spans="1:8" s="32" customFormat="1" ht="16.5" customHeight="1">
      <c r="A81" s="33"/>
      <c r="B81" s="34"/>
      <c r="D81" s="40" t="s">
        <v>93</v>
      </c>
      <c r="E81" s="136"/>
      <c r="F81" s="41"/>
      <c r="G81" s="34"/>
      <c r="H81" s="151" t="e">
        <f t="shared" si="1"/>
        <v>#DIV/0!</v>
      </c>
    </row>
    <row r="82" spans="1:8" s="32" customFormat="1" ht="16.5" customHeight="1">
      <c r="A82" s="33"/>
      <c r="B82" s="34"/>
      <c r="C82" s="42"/>
      <c r="D82" s="43" t="s">
        <v>17</v>
      </c>
      <c r="E82" s="137"/>
      <c r="F82" s="44"/>
      <c r="G82" s="45"/>
      <c r="H82" s="151" t="e">
        <f t="shared" si="1"/>
        <v>#DIV/0!</v>
      </c>
    </row>
    <row r="83" spans="1:8" s="32" customFormat="1" ht="16.5" customHeight="1">
      <c r="A83" s="33"/>
      <c r="B83" s="34"/>
      <c r="C83" s="35">
        <v>6295</v>
      </c>
      <c r="D83" s="36" t="s">
        <v>57</v>
      </c>
      <c r="E83" s="37">
        <v>8974</v>
      </c>
      <c r="F83" s="46">
        <v>8974</v>
      </c>
      <c r="G83" s="47">
        <v>1</v>
      </c>
      <c r="H83" s="151">
        <f t="shared" si="1"/>
        <v>100</v>
      </c>
    </row>
    <row r="84" spans="1:8" s="32" customFormat="1" ht="16.5" customHeight="1">
      <c r="A84" s="33"/>
      <c r="B84" s="34"/>
      <c r="D84" s="40" t="s">
        <v>222</v>
      </c>
      <c r="E84" s="136"/>
      <c r="F84" s="41"/>
      <c r="G84" s="34"/>
      <c r="H84" s="151" t="e">
        <f t="shared" si="1"/>
        <v>#DIV/0!</v>
      </c>
    </row>
    <row r="85" spans="1:8" s="32" customFormat="1" ht="16.5" customHeight="1">
      <c r="A85" s="33"/>
      <c r="B85" s="34"/>
      <c r="D85" s="40" t="s">
        <v>93</v>
      </c>
      <c r="E85" s="136"/>
      <c r="F85" s="41"/>
      <c r="G85" s="34"/>
      <c r="H85" s="151" t="e">
        <f t="shared" si="1"/>
        <v>#DIV/0!</v>
      </c>
    </row>
    <row r="86" spans="1:8" s="32" customFormat="1" ht="16.5" customHeight="1">
      <c r="A86" s="33"/>
      <c r="B86" s="34"/>
      <c r="C86" s="42"/>
      <c r="D86" s="43" t="s">
        <v>94</v>
      </c>
      <c r="E86" s="137"/>
      <c r="F86" s="44"/>
      <c r="G86" s="45"/>
      <c r="H86" s="151" t="e">
        <f t="shared" si="1"/>
        <v>#DIV/0!</v>
      </c>
    </row>
    <row r="87" spans="1:8" s="32" customFormat="1" ht="16.5" customHeight="1">
      <c r="A87" s="33"/>
      <c r="B87" s="59">
        <v>75095</v>
      </c>
      <c r="C87" s="27"/>
      <c r="D87" s="28" t="s">
        <v>37</v>
      </c>
      <c r="E87" s="29">
        <v>600</v>
      </c>
      <c r="F87" s="76">
        <v>800</v>
      </c>
      <c r="G87" s="60">
        <v>1.3333000000000002</v>
      </c>
      <c r="H87" s="151">
        <f t="shared" si="1"/>
        <v>133.33333333333334</v>
      </c>
    </row>
    <row r="88" spans="1:8" s="32" customFormat="1" ht="16.5" customHeight="1">
      <c r="A88" s="33"/>
      <c r="B88" s="34"/>
      <c r="C88" s="67">
        <v>960</v>
      </c>
      <c r="D88" s="36" t="s">
        <v>95</v>
      </c>
      <c r="E88" s="37">
        <v>600</v>
      </c>
      <c r="F88" s="77">
        <v>800</v>
      </c>
      <c r="G88" s="62">
        <v>1.3333000000000002</v>
      </c>
      <c r="H88" s="151">
        <f t="shared" si="1"/>
        <v>133.33333333333334</v>
      </c>
    </row>
    <row r="89" spans="1:8" s="32" customFormat="1" ht="16.5" customHeight="1">
      <c r="A89" s="168"/>
      <c r="B89" s="153"/>
      <c r="C89" s="42"/>
      <c r="D89" s="43" t="s">
        <v>96</v>
      </c>
      <c r="E89" s="137"/>
      <c r="F89" s="44"/>
      <c r="G89" s="45"/>
      <c r="H89" s="151" t="e">
        <f t="shared" si="1"/>
        <v>#DIV/0!</v>
      </c>
    </row>
    <row r="90" spans="1:8" s="32" customFormat="1" ht="16.5" customHeight="1">
      <c r="A90" s="154"/>
      <c r="B90" s="154"/>
      <c r="C90" s="154"/>
      <c r="D90" s="155"/>
      <c r="E90" s="156"/>
      <c r="F90" s="154"/>
      <c r="G90" s="154"/>
      <c r="H90" s="151"/>
    </row>
    <row r="91" spans="1:8" ht="16.5" customHeight="1">
      <c r="A91" s="12" t="s">
        <v>13</v>
      </c>
      <c r="B91" s="12" t="s">
        <v>47</v>
      </c>
      <c r="C91" s="1" t="s">
        <v>32</v>
      </c>
      <c r="D91" s="12" t="s">
        <v>12</v>
      </c>
      <c r="E91" s="13" t="s">
        <v>28</v>
      </c>
      <c r="F91" s="12" t="s">
        <v>27</v>
      </c>
      <c r="G91" s="12" t="s">
        <v>34</v>
      </c>
      <c r="H91" s="151" t="e">
        <f t="shared" si="1"/>
        <v>#VALUE!</v>
      </c>
    </row>
    <row r="92" spans="1:8" ht="16.5" customHeight="1">
      <c r="A92" s="16"/>
      <c r="B92" s="16"/>
      <c r="C92" s="16"/>
      <c r="D92" s="16"/>
      <c r="E92" s="135"/>
      <c r="F92" s="16"/>
      <c r="G92" s="12" t="s">
        <v>42</v>
      </c>
      <c r="H92" s="151" t="e">
        <f t="shared" si="1"/>
        <v>#DIV/0!</v>
      </c>
    </row>
    <row r="93" spans="1:8" s="24" customFormat="1" ht="17.25" customHeight="1">
      <c r="A93" s="78">
        <v>751</v>
      </c>
      <c r="B93" s="79"/>
      <c r="C93" s="80"/>
      <c r="D93" s="81" t="s">
        <v>97</v>
      </c>
      <c r="E93" s="82">
        <v>21560</v>
      </c>
      <c r="F93" s="83">
        <v>21560</v>
      </c>
      <c r="G93" s="84">
        <v>1</v>
      </c>
      <c r="H93" s="151">
        <f t="shared" si="1"/>
        <v>100</v>
      </c>
    </row>
    <row r="94" spans="1:8" s="24" customFormat="1" ht="17.25" customHeight="1">
      <c r="A94" s="25"/>
      <c r="B94" s="25"/>
      <c r="D94" s="85" t="s">
        <v>223</v>
      </c>
      <c r="E94" s="140"/>
      <c r="F94" s="86"/>
      <c r="G94" s="87"/>
      <c r="H94" s="151" t="e">
        <f t="shared" si="1"/>
        <v>#DIV/0!</v>
      </c>
    </row>
    <row r="95" spans="1:8" s="24" customFormat="1" ht="17.25" customHeight="1">
      <c r="A95" s="88"/>
      <c r="B95" s="88"/>
      <c r="C95" s="89"/>
      <c r="D95" s="90" t="s">
        <v>98</v>
      </c>
      <c r="E95" s="141"/>
      <c r="F95" s="91"/>
      <c r="G95" s="92"/>
      <c r="H95" s="151" t="e">
        <f t="shared" si="1"/>
        <v>#DIV/0!</v>
      </c>
    </row>
    <row r="96" spans="1:8" s="32" customFormat="1" ht="17.25" customHeight="1">
      <c r="A96" s="25"/>
      <c r="B96" s="93">
        <v>75101</v>
      </c>
      <c r="C96" s="94"/>
      <c r="D96" s="36" t="s">
        <v>99</v>
      </c>
      <c r="E96" s="134">
        <v>1600</v>
      </c>
      <c r="F96" s="61">
        <v>1600</v>
      </c>
      <c r="G96" s="62">
        <v>1</v>
      </c>
      <c r="H96" s="151">
        <f t="shared" si="1"/>
        <v>100</v>
      </c>
    </row>
    <row r="97" spans="1:8" s="32" customFormat="1" ht="16.5" customHeight="1">
      <c r="A97" s="33"/>
      <c r="B97" s="95"/>
      <c r="C97" s="42"/>
      <c r="D97" s="43" t="s">
        <v>100</v>
      </c>
      <c r="E97" s="137"/>
      <c r="F97" s="44"/>
      <c r="G97" s="45"/>
      <c r="H97" s="151" t="e">
        <f t="shared" si="1"/>
        <v>#DIV/0!</v>
      </c>
    </row>
    <row r="98" spans="1:8" s="32" customFormat="1" ht="16.5" customHeight="1">
      <c r="A98" s="33"/>
      <c r="B98" s="34"/>
      <c r="C98" s="35">
        <v>2010</v>
      </c>
      <c r="D98" s="36" t="s">
        <v>85</v>
      </c>
      <c r="E98" s="37">
        <v>1600</v>
      </c>
      <c r="F98" s="61">
        <v>1600</v>
      </c>
      <c r="G98" s="62">
        <v>1</v>
      </c>
      <c r="H98" s="151">
        <f t="shared" si="1"/>
        <v>100</v>
      </c>
    </row>
    <row r="99" spans="1:8" s="32" customFormat="1" ht="16.5" customHeight="1">
      <c r="A99" s="33"/>
      <c r="B99" s="34"/>
      <c r="D99" s="40" t="s">
        <v>101</v>
      </c>
      <c r="E99" s="136"/>
      <c r="F99" s="41"/>
      <c r="G99" s="34"/>
      <c r="H99" s="151" t="e">
        <f t="shared" si="1"/>
        <v>#DIV/0!</v>
      </c>
    </row>
    <row r="100" spans="1:8" s="32" customFormat="1" ht="16.5" customHeight="1">
      <c r="A100" s="33"/>
      <c r="B100" s="34"/>
      <c r="D100" s="40" t="s">
        <v>102</v>
      </c>
      <c r="E100" s="136"/>
      <c r="F100" s="41"/>
      <c r="G100" s="34"/>
      <c r="H100" s="151" t="e">
        <f t="shared" si="1"/>
        <v>#DIV/0!</v>
      </c>
    </row>
    <row r="101" spans="1:8" s="32" customFormat="1" ht="16.5" customHeight="1">
      <c r="A101" s="33"/>
      <c r="B101" s="34"/>
      <c r="C101" s="42"/>
      <c r="D101" s="43" t="s">
        <v>103</v>
      </c>
      <c r="E101" s="137"/>
      <c r="F101" s="44"/>
      <c r="G101" s="45"/>
      <c r="H101" s="151" t="e">
        <f t="shared" si="1"/>
        <v>#DIV/0!</v>
      </c>
    </row>
    <row r="102" spans="1:8" s="32" customFormat="1" ht="16.5" customHeight="1">
      <c r="A102" s="33"/>
      <c r="B102" s="59">
        <v>75113</v>
      </c>
      <c r="C102" s="27"/>
      <c r="D102" s="28" t="s">
        <v>104</v>
      </c>
      <c r="E102" s="29">
        <v>19960</v>
      </c>
      <c r="F102" s="30">
        <v>19960</v>
      </c>
      <c r="G102" s="60">
        <v>1</v>
      </c>
      <c r="H102" s="151">
        <f t="shared" si="1"/>
        <v>100</v>
      </c>
    </row>
    <row r="103" spans="1:8" s="32" customFormat="1" ht="16.5" customHeight="1">
      <c r="A103" s="33"/>
      <c r="B103" s="34"/>
      <c r="C103" s="35">
        <v>2010</v>
      </c>
      <c r="D103" s="36" t="s">
        <v>85</v>
      </c>
      <c r="E103" s="37">
        <v>19960</v>
      </c>
      <c r="F103" s="38">
        <v>19960</v>
      </c>
      <c r="G103" s="62">
        <v>1</v>
      </c>
      <c r="H103" s="151">
        <f t="shared" si="1"/>
        <v>100</v>
      </c>
    </row>
    <row r="104" spans="1:8" s="32" customFormat="1" ht="16.5" customHeight="1">
      <c r="A104" s="33"/>
      <c r="B104" s="34"/>
      <c r="D104" s="40" t="s">
        <v>101</v>
      </c>
      <c r="E104" s="136"/>
      <c r="F104" s="41"/>
      <c r="G104" s="34"/>
      <c r="H104" s="151" t="e">
        <f t="shared" si="1"/>
        <v>#DIV/0!</v>
      </c>
    </row>
    <row r="105" spans="1:8" s="32" customFormat="1" ht="16.5" customHeight="1">
      <c r="A105" s="33"/>
      <c r="B105" s="34"/>
      <c r="D105" s="40" t="s">
        <v>102</v>
      </c>
      <c r="E105" s="136"/>
      <c r="F105" s="41"/>
      <c r="G105" s="34"/>
      <c r="H105" s="151" t="e">
        <f t="shared" si="1"/>
        <v>#DIV/0!</v>
      </c>
    </row>
    <row r="106" spans="1:8" s="32" customFormat="1" ht="16.5" customHeight="1">
      <c r="A106" s="33"/>
      <c r="B106" s="34"/>
      <c r="C106" s="42"/>
      <c r="D106" s="43" t="s">
        <v>105</v>
      </c>
      <c r="E106" s="137"/>
      <c r="F106" s="44"/>
      <c r="G106" s="45"/>
      <c r="H106" s="151" t="e">
        <f t="shared" si="1"/>
        <v>#DIV/0!</v>
      </c>
    </row>
    <row r="107" spans="1:8" s="24" customFormat="1" ht="17.25" customHeight="1">
      <c r="A107" s="78">
        <v>754</v>
      </c>
      <c r="B107" s="79"/>
      <c r="C107" s="80"/>
      <c r="D107" s="81" t="s">
        <v>106</v>
      </c>
      <c r="E107" s="150">
        <v>2750</v>
      </c>
      <c r="F107" s="96">
        <v>2750</v>
      </c>
      <c r="G107" s="84">
        <v>1</v>
      </c>
      <c r="H107" s="151">
        <f t="shared" si="1"/>
        <v>100</v>
      </c>
    </row>
    <row r="108" spans="1:8" s="24" customFormat="1" ht="17.25" customHeight="1">
      <c r="A108" s="88"/>
      <c r="B108" s="88"/>
      <c r="C108" s="89"/>
      <c r="D108" s="90" t="s">
        <v>24</v>
      </c>
      <c r="E108" s="141"/>
      <c r="F108" s="91"/>
      <c r="G108" s="92"/>
      <c r="H108" s="151" t="e">
        <f t="shared" si="1"/>
        <v>#DIV/0!</v>
      </c>
    </row>
    <row r="109" spans="1:8" s="32" customFormat="1" ht="17.25" customHeight="1">
      <c r="A109" s="25"/>
      <c r="B109" s="59">
        <v>75412</v>
      </c>
      <c r="C109" s="27"/>
      <c r="D109" s="97" t="s">
        <v>107</v>
      </c>
      <c r="E109" s="29">
        <v>250</v>
      </c>
      <c r="F109" s="76">
        <v>250</v>
      </c>
      <c r="G109" s="60">
        <v>1</v>
      </c>
      <c r="H109" s="151">
        <f t="shared" si="1"/>
        <v>100</v>
      </c>
    </row>
    <row r="110" spans="1:8" s="32" customFormat="1" ht="16.5" customHeight="1">
      <c r="A110" s="33"/>
      <c r="B110" s="34"/>
      <c r="C110" s="67">
        <v>960</v>
      </c>
      <c r="D110" s="36" t="s">
        <v>95</v>
      </c>
      <c r="E110" s="37">
        <v>250</v>
      </c>
      <c r="F110" s="77">
        <v>250</v>
      </c>
      <c r="G110" s="62">
        <v>1</v>
      </c>
      <c r="H110" s="151">
        <f t="shared" si="1"/>
        <v>100</v>
      </c>
    </row>
    <row r="111" spans="1:8" s="32" customFormat="1" ht="16.5" customHeight="1">
      <c r="A111" s="33"/>
      <c r="B111" s="34"/>
      <c r="C111" s="42"/>
      <c r="D111" s="43" t="s">
        <v>96</v>
      </c>
      <c r="E111" s="137"/>
      <c r="F111" s="44"/>
      <c r="G111" s="45"/>
      <c r="H111" s="151" t="e">
        <f t="shared" si="1"/>
        <v>#DIV/0!</v>
      </c>
    </row>
    <row r="112" spans="1:8" s="32" customFormat="1" ht="12.75" customHeight="1">
      <c r="A112" s="33"/>
      <c r="B112" s="59">
        <v>75414</v>
      </c>
      <c r="C112" s="27"/>
      <c r="D112" s="28" t="s">
        <v>50</v>
      </c>
      <c r="E112" s="29">
        <v>2500</v>
      </c>
      <c r="F112" s="48">
        <v>2500</v>
      </c>
      <c r="G112" s="60">
        <v>1</v>
      </c>
      <c r="H112" s="151">
        <f t="shared" si="1"/>
        <v>100</v>
      </c>
    </row>
    <row r="113" spans="1:8" s="32" customFormat="1" ht="16.5" customHeight="1">
      <c r="A113" s="33"/>
      <c r="B113" s="34"/>
      <c r="C113" s="35">
        <v>2010</v>
      </c>
      <c r="D113" s="36" t="s">
        <v>85</v>
      </c>
      <c r="E113" s="37">
        <v>2500</v>
      </c>
      <c r="F113" s="61">
        <v>2500</v>
      </c>
      <c r="G113" s="62">
        <v>1</v>
      </c>
      <c r="H113" s="151">
        <f t="shared" si="1"/>
        <v>100</v>
      </c>
    </row>
    <row r="114" spans="1:8" s="32" customFormat="1" ht="16.5" customHeight="1">
      <c r="A114" s="33"/>
      <c r="B114" s="34"/>
      <c r="D114" s="40" t="s">
        <v>101</v>
      </c>
      <c r="E114" s="136"/>
      <c r="F114" s="41"/>
      <c r="G114" s="34"/>
      <c r="H114" s="151" t="e">
        <f t="shared" si="1"/>
        <v>#DIV/0!</v>
      </c>
    </row>
    <row r="115" spans="1:8" s="32" customFormat="1" ht="16.5" customHeight="1">
      <c r="A115" s="33"/>
      <c r="B115" s="34"/>
      <c r="D115" s="40" t="s">
        <v>102</v>
      </c>
      <c r="E115" s="136"/>
      <c r="F115" s="41"/>
      <c r="G115" s="34"/>
      <c r="H115" s="151" t="e">
        <f t="shared" si="1"/>
        <v>#DIV/0!</v>
      </c>
    </row>
    <row r="116" spans="1:8" s="32" customFormat="1" ht="16.5" customHeight="1">
      <c r="A116" s="33"/>
      <c r="B116" s="34"/>
      <c r="C116" s="42"/>
      <c r="D116" s="43" t="s">
        <v>108</v>
      </c>
      <c r="E116" s="137"/>
      <c r="F116" s="44"/>
      <c r="G116" s="45"/>
      <c r="H116" s="151" t="e">
        <f t="shared" si="1"/>
        <v>#DIV/0!</v>
      </c>
    </row>
    <row r="117" spans="1:8" s="24" customFormat="1" ht="17.25" customHeight="1">
      <c r="A117" s="78">
        <v>756</v>
      </c>
      <c r="B117" s="79"/>
      <c r="C117" s="80"/>
      <c r="D117" s="81" t="s">
        <v>109</v>
      </c>
      <c r="E117" s="150">
        <v>4583530</v>
      </c>
      <c r="F117" s="98">
        <v>4298952</v>
      </c>
      <c r="G117" s="99">
        <v>0.9379000000000001</v>
      </c>
      <c r="H117" s="151">
        <f t="shared" si="1"/>
        <v>93.79129186456726</v>
      </c>
    </row>
    <row r="118" spans="1:8" s="24" customFormat="1" ht="17.25" customHeight="1">
      <c r="A118" s="25"/>
      <c r="B118" s="25"/>
      <c r="D118" s="85" t="s">
        <v>110</v>
      </c>
      <c r="E118" s="140"/>
      <c r="F118" s="86"/>
      <c r="G118" s="87"/>
      <c r="H118" s="151" t="e">
        <f t="shared" si="1"/>
        <v>#DIV/0!</v>
      </c>
    </row>
    <row r="119" spans="1:8" s="24" customFormat="1" ht="17.25" customHeight="1">
      <c r="A119" s="25"/>
      <c r="B119" s="25"/>
      <c r="D119" s="85" t="s">
        <v>111</v>
      </c>
      <c r="E119" s="140"/>
      <c r="F119" s="86"/>
      <c r="G119" s="87"/>
      <c r="H119" s="151" t="e">
        <f t="shared" si="1"/>
        <v>#DIV/0!</v>
      </c>
    </row>
    <row r="120" spans="1:8" s="24" customFormat="1" ht="17.25" customHeight="1">
      <c r="A120" s="158"/>
      <c r="B120" s="159"/>
      <c r="C120" s="158"/>
      <c r="D120" s="164" t="s">
        <v>112</v>
      </c>
      <c r="E120" s="165"/>
      <c r="F120" s="166"/>
      <c r="G120" s="166"/>
      <c r="H120" s="167" t="e">
        <f t="shared" si="1"/>
        <v>#DIV/0!</v>
      </c>
    </row>
    <row r="121" spans="1:8" s="32" customFormat="1" ht="16.5" customHeight="1">
      <c r="A121" s="25"/>
      <c r="B121" s="93">
        <v>75601</v>
      </c>
      <c r="C121" s="94"/>
      <c r="D121" s="36" t="s">
        <v>113</v>
      </c>
      <c r="E121" s="37">
        <v>16000</v>
      </c>
      <c r="F121" s="38">
        <v>13239</v>
      </c>
      <c r="G121" s="39">
        <v>0.8273999999999999</v>
      </c>
      <c r="H121" s="151">
        <f t="shared" si="1"/>
        <v>82.74375</v>
      </c>
    </row>
    <row r="122" spans="1:8" s="32" customFormat="1" ht="16.5" customHeight="1">
      <c r="A122" s="33"/>
      <c r="B122" s="95"/>
      <c r="C122" s="42"/>
      <c r="D122" s="43" t="s">
        <v>114</v>
      </c>
      <c r="E122" s="137"/>
      <c r="F122" s="44"/>
      <c r="G122" s="45"/>
      <c r="H122" s="151" t="e">
        <f t="shared" si="1"/>
        <v>#DIV/0!</v>
      </c>
    </row>
    <row r="123" spans="1:8" s="32" customFormat="1" ht="16.5" customHeight="1">
      <c r="A123" s="33"/>
      <c r="B123" s="34"/>
      <c r="C123" s="67">
        <v>350</v>
      </c>
      <c r="D123" s="36" t="s">
        <v>115</v>
      </c>
      <c r="E123" s="37">
        <v>16000</v>
      </c>
      <c r="F123" s="38">
        <v>13151</v>
      </c>
      <c r="G123" s="39">
        <v>0.8219</v>
      </c>
      <c r="H123" s="151">
        <f t="shared" si="1"/>
        <v>82.19375</v>
      </c>
    </row>
    <row r="124" spans="1:8" s="32" customFormat="1" ht="16.5" customHeight="1">
      <c r="A124" s="33"/>
      <c r="B124" s="34"/>
      <c r="D124" s="40" t="s">
        <v>116</v>
      </c>
      <c r="E124" s="136"/>
      <c r="F124" s="41"/>
      <c r="G124" s="34"/>
      <c r="H124" s="151" t="e">
        <f t="shared" si="1"/>
        <v>#DIV/0!</v>
      </c>
    </row>
    <row r="125" spans="1:8" s="32" customFormat="1" ht="16.5" customHeight="1">
      <c r="A125" s="33"/>
      <c r="B125" s="34"/>
      <c r="C125" s="50">
        <v>910</v>
      </c>
      <c r="D125" s="28" t="s">
        <v>53</v>
      </c>
      <c r="E125" s="29">
        <v>0</v>
      </c>
      <c r="F125" s="100">
        <v>88</v>
      </c>
      <c r="G125" s="49" t="s">
        <v>33</v>
      </c>
      <c r="H125" s="151" t="e">
        <f t="shared" si="1"/>
        <v>#DIV/0!</v>
      </c>
    </row>
    <row r="126" spans="1:8" s="32" customFormat="1" ht="16.5" customHeight="1">
      <c r="A126" s="115"/>
      <c r="B126" s="160"/>
      <c r="D126" s="65" t="s">
        <v>30</v>
      </c>
      <c r="E126" s="138"/>
      <c r="H126" s="151" t="e">
        <f t="shared" si="1"/>
        <v>#DIV/0!</v>
      </c>
    </row>
    <row r="127" spans="1:8" s="32" customFormat="1" ht="16.5" customHeight="1">
      <c r="A127" s="33"/>
      <c r="B127" s="93">
        <v>75615</v>
      </c>
      <c r="C127" s="94"/>
      <c r="D127" s="36" t="s">
        <v>117</v>
      </c>
      <c r="E127" s="37">
        <v>2796295</v>
      </c>
      <c r="F127" s="101">
        <v>2587169</v>
      </c>
      <c r="G127" s="39">
        <v>0.9252</v>
      </c>
      <c r="H127" s="151">
        <f t="shared" si="1"/>
        <v>92.52131838736614</v>
      </c>
    </row>
    <row r="128" spans="1:8" s="32" customFormat="1" ht="16.5" customHeight="1">
      <c r="A128" s="33"/>
      <c r="B128" s="33"/>
      <c r="D128" s="40" t="s">
        <v>118</v>
      </c>
      <c r="E128" s="136"/>
      <c r="F128" s="41"/>
      <c r="G128" s="34"/>
      <c r="H128" s="151" t="e">
        <f t="shared" si="1"/>
        <v>#DIV/0!</v>
      </c>
    </row>
    <row r="129" spans="1:8" s="32" customFormat="1" ht="16.5" customHeight="1">
      <c r="A129" s="33"/>
      <c r="B129" s="33"/>
      <c r="D129" s="40" t="s">
        <v>119</v>
      </c>
      <c r="E129" s="136"/>
      <c r="F129" s="41"/>
      <c r="G129" s="34"/>
      <c r="H129" s="151" t="e">
        <f t="shared" si="1"/>
        <v>#DIV/0!</v>
      </c>
    </row>
    <row r="130" spans="1:8" s="32" customFormat="1" ht="16.5" customHeight="1">
      <c r="A130" s="33"/>
      <c r="B130" s="95"/>
      <c r="C130" s="42"/>
      <c r="D130" s="43" t="s">
        <v>211</v>
      </c>
      <c r="E130" s="137"/>
      <c r="F130" s="44"/>
      <c r="G130" s="45"/>
      <c r="H130" s="151" t="e">
        <f t="shared" si="1"/>
        <v>#DIV/0!</v>
      </c>
    </row>
    <row r="131" spans="1:8" s="32" customFormat="1" ht="16.5" customHeight="1">
      <c r="A131" s="33"/>
      <c r="B131" s="34"/>
      <c r="C131" s="50">
        <v>310</v>
      </c>
      <c r="D131" s="28" t="s">
        <v>1</v>
      </c>
      <c r="E131" s="29">
        <v>1839596</v>
      </c>
      <c r="F131" s="102">
        <v>1703434</v>
      </c>
      <c r="G131" s="31">
        <v>0.9260000000000002</v>
      </c>
      <c r="H131" s="151">
        <f t="shared" si="1"/>
        <v>92.59826614104402</v>
      </c>
    </row>
    <row r="132" spans="1:8" s="32" customFormat="1" ht="12.75" customHeight="1">
      <c r="A132" s="168"/>
      <c r="B132" s="153"/>
      <c r="C132" s="169">
        <v>320</v>
      </c>
      <c r="D132" s="170" t="s">
        <v>18</v>
      </c>
      <c r="E132" s="171">
        <v>511152</v>
      </c>
      <c r="F132" s="172">
        <v>450318</v>
      </c>
      <c r="G132" s="173">
        <v>0.8810000000000001</v>
      </c>
      <c r="H132" s="151">
        <f t="shared" si="1"/>
        <v>88.09864776035307</v>
      </c>
    </row>
    <row r="133" spans="1:8" ht="12.75" customHeight="1">
      <c r="A133" s="12" t="s">
        <v>13</v>
      </c>
      <c r="B133" s="12" t="s">
        <v>47</v>
      </c>
      <c r="C133" s="1" t="s">
        <v>32</v>
      </c>
      <c r="D133" s="12" t="s">
        <v>12</v>
      </c>
      <c r="E133" s="13" t="s">
        <v>28</v>
      </c>
      <c r="F133" s="12" t="s">
        <v>27</v>
      </c>
      <c r="G133" s="12" t="s">
        <v>34</v>
      </c>
      <c r="H133" s="151" t="e">
        <f t="shared" si="1"/>
        <v>#VALUE!</v>
      </c>
    </row>
    <row r="134" spans="1:8" ht="12.75" customHeight="1">
      <c r="A134" s="16"/>
      <c r="B134" s="16"/>
      <c r="C134" s="16"/>
      <c r="D134" s="16"/>
      <c r="E134" s="135"/>
      <c r="F134" s="16"/>
      <c r="G134" s="12" t="s">
        <v>42</v>
      </c>
      <c r="H134" s="151" t="e">
        <f t="shared" si="1"/>
        <v>#DIV/0!</v>
      </c>
    </row>
    <row r="135" spans="1:8" s="32" customFormat="1" ht="12.75" customHeight="1">
      <c r="A135" s="107"/>
      <c r="B135" s="108"/>
      <c r="C135" s="109">
        <v>330</v>
      </c>
      <c r="D135" s="110" t="s">
        <v>40</v>
      </c>
      <c r="E135" s="111">
        <v>217197</v>
      </c>
      <c r="F135" s="112">
        <v>217109</v>
      </c>
      <c r="G135" s="113">
        <v>0.9996000000000002</v>
      </c>
      <c r="H135" s="151">
        <f t="shared" si="1"/>
        <v>99.95948378660847</v>
      </c>
    </row>
    <row r="136" spans="1:8" s="32" customFormat="1" ht="16.5" customHeight="1">
      <c r="A136" s="33"/>
      <c r="B136" s="34"/>
      <c r="C136" s="50">
        <v>340</v>
      </c>
      <c r="D136" s="28" t="s">
        <v>120</v>
      </c>
      <c r="E136" s="29">
        <v>93129</v>
      </c>
      <c r="F136" s="30">
        <v>93109</v>
      </c>
      <c r="G136" s="31">
        <v>0.9998</v>
      </c>
      <c r="H136" s="151">
        <f aca="true" t="shared" si="2" ref="H136:H199">(F136/E136%)</f>
        <v>99.97852441237424</v>
      </c>
    </row>
    <row r="137" spans="1:8" s="32" customFormat="1" ht="16.5" customHeight="1">
      <c r="A137" s="33"/>
      <c r="B137" s="34"/>
      <c r="C137" s="50">
        <v>360</v>
      </c>
      <c r="D137" s="28" t="s">
        <v>121</v>
      </c>
      <c r="E137" s="29">
        <v>8000</v>
      </c>
      <c r="F137" s="48">
        <v>7886</v>
      </c>
      <c r="G137" s="31">
        <v>0.9858</v>
      </c>
      <c r="H137" s="151">
        <f t="shared" si="2"/>
        <v>98.575</v>
      </c>
    </row>
    <row r="138" spans="1:8" s="32" customFormat="1" ht="12.75" customHeight="1">
      <c r="A138" s="33"/>
      <c r="B138" s="34"/>
      <c r="C138" s="50">
        <v>370</v>
      </c>
      <c r="D138" s="28" t="s">
        <v>16</v>
      </c>
      <c r="E138" s="29">
        <v>7480</v>
      </c>
      <c r="F138" s="48">
        <v>6927</v>
      </c>
      <c r="G138" s="31">
        <v>0.9261</v>
      </c>
      <c r="H138" s="151">
        <f t="shared" si="2"/>
        <v>92.60695187165776</v>
      </c>
    </row>
    <row r="139" spans="1:8" s="32" customFormat="1" ht="16.5" customHeight="1">
      <c r="A139" s="33"/>
      <c r="B139" s="34"/>
      <c r="C139" s="67">
        <v>450</v>
      </c>
      <c r="D139" s="36" t="s">
        <v>122</v>
      </c>
      <c r="E139" s="37">
        <v>7000</v>
      </c>
      <c r="F139" s="61">
        <v>6015</v>
      </c>
      <c r="G139" s="39">
        <v>0.8593000000000001</v>
      </c>
      <c r="H139" s="151">
        <f t="shared" si="2"/>
        <v>85.92857142857143</v>
      </c>
    </row>
    <row r="140" spans="1:8" s="32" customFormat="1" ht="16.5" customHeight="1">
      <c r="A140" s="33"/>
      <c r="B140" s="34"/>
      <c r="C140" s="42"/>
      <c r="D140" s="43" t="s">
        <v>23</v>
      </c>
      <c r="E140" s="137"/>
      <c r="F140" s="44"/>
      <c r="G140" s="45"/>
      <c r="H140" s="151" t="e">
        <f t="shared" si="2"/>
        <v>#DIV/0!</v>
      </c>
    </row>
    <row r="141" spans="1:8" s="32" customFormat="1" ht="16.5" customHeight="1">
      <c r="A141" s="33"/>
      <c r="B141" s="34"/>
      <c r="C141" s="50">
        <v>500</v>
      </c>
      <c r="D141" s="28" t="s">
        <v>123</v>
      </c>
      <c r="E141" s="29">
        <v>72000</v>
      </c>
      <c r="F141" s="30">
        <v>77268</v>
      </c>
      <c r="G141" s="60">
        <v>1.0732000000000002</v>
      </c>
      <c r="H141" s="151">
        <f t="shared" si="2"/>
        <v>107.31666666666666</v>
      </c>
    </row>
    <row r="142" spans="1:8" s="32" customFormat="1" ht="12.75" customHeight="1">
      <c r="A142" s="33"/>
      <c r="B142" s="34"/>
      <c r="C142" s="50">
        <v>690</v>
      </c>
      <c r="D142" s="28" t="s">
        <v>31</v>
      </c>
      <c r="E142" s="29">
        <v>5000</v>
      </c>
      <c r="F142" s="48">
        <v>8105</v>
      </c>
      <c r="G142" s="60">
        <v>1.621</v>
      </c>
      <c r="H142" s="151">
        <f t="shared" si="2"/>
        <v>162.1</v>
      </c>
    </row>
    <row r="143" spans="1:8" s="32" customFormat="1" ht="16.5" customHeight="1">
      <c r="A143" s="33"/>
      <c r="B143" s="34"/>
      <c r="C143" s="103">
        <v>910</v>
      </c>
      <c r="D143" s="104" t="s">
        <v>53</v>
      </c>
      <c r="E143" s="105">
        <v>35741</v>
      </c>
      <c r="F143" s="114">
        <v>16998</v>
      </c>
      <c r="G143" s="106">
        <v>0.4756</v>
      </c>
      <c r="H143" s="151">
        <f t="shared" si="2"/>
        <v>47.55882599815338</v>
      </c>
    </row>
    <row r="144" spans="1:8" s="32" customFormat="1" ht="16.5" customHeight="1">
      <c r="A144" s="115"/>
      <c r="B144" s="161"/>
      <c r="C144" s="116"/>
      <c r="D144" s="117" t="s">
        <v>30</v>
      </c>
      <c r="E144" s="142"/>
      <c r="F144" s="116"/>
      <c r="G144" s="116"/>
      <c r="H144" s="151" t="e">
        <f t="shared" si="2"/>
        <v>#DIV/0!</v>
      </c>
    </row>
    <row r="145" spans="1:8" s="32" customFormat="1" ht="16.5" customHeight="1">
      <c r="A145" s="33"/>
      <c r="B145" s="93">
        <v>75618</v>
      </c>
      <c r="C145" s="94"/>
      <c r="D145" s="36" t="s">
        <v>124</v>
      </c>
      <c r="E145" s="37">
        <v>220100</v>
      </c>
      <c r="F145" s="68">
        <v>175477</v>
      </c>
      <c r="G145" s="39">
        <v>0.7973</v>
      </c>
      <c r="H145" s="151">
        <f t="shared" si="2"/>
        <v>79.72603362108133</v>
      </c>
    </row>
    <row r="146" spans="1:8" s="32" customFormat="1" ht="16.5" customHeight="1">
      <c r="A146" s="33"/>
      <c r="B146" s="33"/>
      <c r="D146" s="40" t="s">
        <v>143</v>
      </c>
      <c r="E146" s="136"/>
      <c r="F146" s="41"/>
      <c r="G146" s="34"/>
      <c r="H146" s="151" t="e">
        <f t="shared" si="2"/>
        <v>#DIV/0!</v>
      </c>
    </row>
    <row r="147" spans="1:8" s="32" customFormat="1" ht="16.5" customHeight="1">
      <c r="A147" s="33"/>
      <c r="B147" s="34"/>
      <c r="C147" s="50">
        <v>410</v>
      </c>
      <c r="D147" s="28" t="s">
        <v>7</v>
      </c>
      <c r="E147" s="29">
        <v>14000</v>
      </c>
      <c r="F147" s="48">
        <v>8436</v>
      </c>
      <c r="G147" s="31">
        <v>0.6026</v>
      </c>
      <c r="H147" s="151">
        <f t="shared" si="2"/>
        <v>60.25714285714286</v>
      </c>
    </row>
    <row r="148" spans="1:8" s="32" customFormat="1" ht="16.5" customHeight="1">
      <c r="A148" s="33"/>
      <c r="B148" s="34"/>
      <c r="C148" s="50">
        <v>460</v>
      </c>
      <c r="D148" s="28" t="s">
        <v>125</v>
      </c>
      <c r="E148" s="29">
        <v>77900</v>
      </c>
      <c r="F148" s="30">
        <v>52353</v>
      </c>
      <c r="G148" s="31">
        <v>0.6721000000000001</v>
      </c>
      <c r="H148" s="151">
        <f t="shared" si="2"/>
        <v>67.20539152759949</v>
      </c>
    </row>
    <row r="149" spans="1:8" s="32" customFormat="1" ht="16.5" customHeight="1">
      <c r="A149" s="33"/>
      <c r="B149" s="34"/>
      <c r="C149" s="67">
        <v>480</v>
      </c>
      <c r="D149" s="36" t="s">
        <v>144</v>
      </c>
      <c r="E149" s="37">
        <v>120000</v>
      </c>
      <c r="F149" s="68">
        <v>111424</v>
      </c>
      <c r="G149" s="39">
        <v>0.9285000000000001</v>
      </c>
      <c r="H149" s="151">
        <f t="shared" si="2"/>
        <v>92.85333333333334</v>
      </c>
    </row>
    <row r="150" spans="1:8" s="32" customFormat="1" ht="16.5" customHeight="1">
      <c r="A150" s="33"/>
      <c r="B150" s="34"/>
      <c r="C150" s="42"/>
      <c r="D150" s="43" t="s">
        <v>145</v>
      </c>
      <c r="E150" s="137"/>
      <c r="F150" s="44"/>
      <c r="G150" s="45"/>
      <c r="H150" s="151" t="e">
        <f t="shared" si="2"/>
        <v>#DIV/0!</v>
      </c>
    </row>
    <row r="151" spans="1:8" s="32" customFormat="1" ht="16.5" customHeight="1">
      <c r="A151" s="33"/>
      <c r="B151" s="34"/>
      <c r="C151" s="67">
        <v>490</v>
      </c>
      <c r="D151" s="36" t="s">
        <v>212</v>
      </c>
      <c r="E151" s="37">
        <v>0</v>
      </c>
      <c r="F151" s="61">
        <v>2500</v>
      </c>
      <c r="G151" s="118" t="s">
        <v>33</v>
      </c>
      <c r="H151" s="151" t="e">
        <f t="shared" si="2"/>
        <v>#DIV/0!</v>
      </c>
    </row>
    <row r="152" spans="1:8" s="32" customFormat="1" ht="16.5" customHeight="1">
      <c r="A152" s="33"/>
      <c r="B152" s="34"/>
      <c r="D152" s="40" t="s">
        <v>126</v>
      </c>
      <c r="E152" s="136"/>
      <c r="F152" s="41"/>
      <c r="G152" s="34"/>
      <c r="H152" s="151" t="e">
        <f t="shared" si="2"/>
        <v>#DIV/0!</v>
      </c>
    </row>
    <row r="153" spans="1:8" s="32" customFormat="1" ht="16.5" customHeight="1">
      <c r="A153" s="33"/>
      <c r="B153" s="34"/>
      <c r="C153" s="42"/>
      <c r="D153" s="43" t="s">
        <v>127</v>
      </c>
      <c r="E153" s="137"/>
      <c r="F153" s="44"/>
      <c r="G153" s="45"/>
      <c r="H153" s="151" t="e">
        <f t="shared" si="2"/>
        <v>#DIV/0!</v>
      </c>
    </row>
    <row r="154" spans="1:8" s="32" customFormat="1" ht="16.5" customHeight="1">
      <c r="A154" s="33"/>
      <c r="B154" s="34"/>
      <c r="C154" s="50">
        <v>910</v>
      </c>
      <c r="D154" s="28" t="s">
        <v>213</v>
      </c>
      <c r="E154" s="29">
        <v>200</v>
      </c>
      <c r="F154" s="76">
        <v>110</v>
      </c>
      <c r="G154" s="31">
        <v>0.55</v>
      </c>
      <c r="H154" s="151">
        <f t="shared" si="2"/>
        <v>55</v>
      </c>
    </row>
    <row r="155" spans="1:8" s="32" customFormat="1" ht="16.5" customHeight="1">
      <c r="A155" s="115"/>
      <c r="B155" s="162"/>
      <c r="C155" s="163"/>
      <c r="D155" s="65" t="s">
        <v>214</v>
      </c>
      <c r="E155" s="138"/>
      <c r="H155" s="151" t="e">
        <f t="shared" si="2"/>
        <v>#DIV/0!</v>
      </c>
    </row>
    <row r="156" spans="1:8" s="32" customFormat="1" ht="12.75" customHeight="1">
      <c r="A156" s="33"/>
      <c r="B156" s="34"/>
      <c r="C156" s="50">
        <v>970</v>
      </c>
      <c r="D156" s="28" t="s">
        <v>26</v>
      </c>
      <c r="E156" s="29">
        <v>8000</v>
      </c>
      <c r="F156" s="76">
        <v>654</v>
      </c>
      <c r="G156" s="119">
        <v>0.0818</v>
      </c>
      <c r="H156" s="151">
        <f t="shared" si="2"/>
        <v>8.175</v>
      </c>
    </row>
    <row r="157" spans="1:8" s="32" customFormat="1" ht="16.5" customHeight="1">
      <c r="A157" s="33"/>
      <c r="B157" s="93">
        <v>75621</v>
      </c>
      <c r="C157" s="94"/>
      <c r="D157" s="36" t="s">
        <v>128</v>
      </c>
      <c r="E157" s="37">
        <v>1551135</v>
      </c>
      <c r="F157" s="101">
        <v>1523067</v>
      </c>
      <c r="G157" s="39">
        <v>0.9819</v>
      </c>
      <c r="H157" s="151">
        <f t="shared" si="2"/>
        <v>98.19048632130665</v>
      </c>
    </row>
    <row r="158" spans="1:8" s="32" customFormat="1" ht="16.5" customHeight="1">
      <c r="A158" s="33"/>
      <c r="B158" s="95"/>
      <c r="C158" s="42"/>
      <c r="D158" s="43" t="s">
        <v>129</v>
      </c>
      <c r="E158" s="137"/>
      <c r="F158" s="44"/>
      <c r="G158" s="45"/>
      <c r="H158" s="151" t="e">
        <f t="shared" si="2"/>
        <v>#DIV/0!</v>
      </c>
    </row>
    <row r="159" spans="1:8" s="32" customFormat="1" ht="16.5" customHeight="1">
      <c r="A159" s="33"/>
      <c r="B159" s="34"/>
      <c r="C159" s="50">
        <v>10</v>
      </c>
      <c r="D159" s="28" t="s">
        <v>130</v>
      </c>
      <c r="E159" s="29">
        <v>1548635</v>
      </c>
      <c r="F159" s="102">
        <v>1512373</v>
      </c>
      <c r="G159" s="31">
        <v>0.9766</v>
      </c>
      <c r="H159" s="151">
        <f t="shared" si="2"/>
        <v>97.65845405792844</v>
      </c>
    </row>
    <row r="160" spans="1:8" s="32" customFormat="1" ht="16.5" customHeight="1">
      <c r="A160" s="33"/>
      <c r="B160" s="34"/>
      <c r="C160" s="50">
        <v>20</v>
      </c>
      <c r="D160" s="28" t="s">
        <v>131</v>
      </c>
      <c r="E160" s="29">
        <v>2500</v>
      </c>
      <c r="F160" s="30">
        <v>10694</v>
      </c>
      <c r="G160" s="60">
        <v>4.2776</v>
      </c>
      <c r="H160" s="151">
        <f t="shared" si="2"/>
        <v>427.76</v>
      </c>
    </row>
    <row r="161" spans="1:8" s="24" customFormat="1" ht="16.5" customHeight="1">
      <c r="A161" s="56">
        <v>758</v>
      </c>
      <c r="B161" s="51"/>
      <c r="C161" s="52"/>
      <c r="D161" s="120" t="s">
        <v>15</v>
      </c>
      <c r="E161" s="54">
        <v>8663000</v>
      </c>
      <c r="F161" s="121">
        <v>8643845</v>
      </c>
      <c r="G161" s="64">
        <v>0.9978</v>
      </c>
      <c r="H161" s="151">
        <f t="shared" si="2"/>
        <v>99.7788872215168</v>
      </c>
    </row>
    <row r="162" spans="1:8" s="32" customFormat="1" ht="16.5" customHeight="1">
      <c r="A162" s="25"/>
      <c r="B162" s="93">
        <v>75801</v>
      </c>
      <c r="C162" s="94"/>
      <c r="D162" s="36" t="s">
        <v>132</v>
      </c>
      <c r="E162" s="37">
        <v>5790824</v>
      </c>
      <c r="F162" s="101">
        <v>5790824</v>
      </c>
      <c r="G162" s="62">
        <v>1</v>
      </c>
      <c r="H162" s="151">
        <f t="shared" si="2"/>
        <v>100</v>
      </c>
    </row>
    <row r="163" spans="1:8" s="32" customFormat="1" ht="16.5" customHeight="1">
      <c r="A163" s="33"/>
      <c r="B163" s="95"/>
      <c r="C163" s="42"/>
      <c r="D163" s="43" t="s">
        <v>133</v>
      </c>
      <c r="E163" s="137"/>
      <c r="F163" s="44"/>
      <c r="G163" s="45"/>
      <c r="H163" s="151" t="e">
        <f t="shared" si="2"/>
        <v>#DIV/0!</v>
      </c>
    </row>
    <row r="164" spans="1:8" s="32" customFormat="1" ht="16.5" customHeight="1">
      <c r="A164" s="33"/>
      <c r="B164" s="34"/>
      <c r="C164" s="122">
        <v>2920</v>
      </c>
      <c r="D164" s="28" t="s">
        <v>134</v>
      </c>
      <c r="E164" s="29">
        <v>5790824</v>
      </c>
      <c r="F164" s="102">
        <v>5790824</v>
      </c>
      <c r="G164" s="60">
        <v>1</v>
      </c>
      <c r="H164" s="151">
        <f t="shared" si="2"/>
        <v>100</v>
      </c>
    </row>
    <row r="165" spans="1:8" s="32" customFormat="1" ht="16.5" customHeight="1">
      <c r="A165" s="33"/>
      <c r="B165" s="93">
        <v>75802</v>
      </c>
      <c r="C165" s="94"/>
      <c r="D165" s="36" t="s">
        <v>135</v>
      </c>
      <c r="E165" s="37">
        <v>25064</v>
      </c>
      <c r="F165" s="38">
        <v>25064</v>
      </c>
      <c r="G165" s="62">
        <v>1</v>
      </c>
      <c r="H165" s="151">
        <f t="shared" si="2"/>
        <v>100</v>
      </c>
    </row>
    <row r="166" spans="1:8" s="32" customFormat="1" ht="16.5" customHeight="1">
      <c r="A166" s="33"/>
      <c r="B166" s="95"/>
      <c r="C166" s="42"/>
      <c r="D166" s="43" t="s">
        <v>25</v>
      </c>
      <c r="E166" s="137"/>
      <c r="F166" s="44"/>
      <c r="G166" s="45"/>
      <c r="H166" s="151" t="e">
        <f t="shared" si="2"/>
        <v>#DIV/0!</v>
      </c>
    </row>
    <row r="167" spans="1:8" s="32" customFormat="1" ht="16.5" customHeight="1">
      <c r="A167" s="33"/>
      <c r="B167" s="34"/>
      <c r="C167" s="122">
        <v>2750</v>
      </c>
      <c r="D167" s="28" t="s">
        <v>136</v>
      </c>
      <c r="E167" s="29">
        <v>25064</v>
      </c>
      <c r="F167" s="30">
        <v>25064</v>
      </c>
      <c r="G167" s="60">
        <v>1</v>
      </c>
      <c r="H167" s="151">
        <f t="shared" si="2"/>
        <v>100</v>
      </c>
    </row>
    <row r="168" spans="1:8" s="32" customFormat="1" ht="16.5" customHeight="1">
      <c r="A168" s="33"/>
      <c r="B168" s="59">
        <v>75805</v>
      </c>
      <c r="C168" s="27"/>
      <c r="D168" s="28" t="s">
        <v>139</v>
      </c>
      <c r="E168" s="29">
        <v>109991</v>
      </c>
      <c r="F168" s="66">
        <v>109991</v>
      </c>
      <c r="G168" s="60">
        <v>1</v>
      </c>
      <c r="H168" s="151">
        <f t="shared" si="2"/>
        <v>99.99999999999999</v>
      </c>
    </row>
    <row r="169" spans="1:8" s="32" customFormat="1" ht="16.5" customHeight="1">
      <c r="A169" s="33"/>
      <c r="B169" s="34"/>
      <c r="C169" s="122">
        <v>2920</v>
      </c>
      <c r="D169" s="28" t="s">
        <v>137</v>
      </c>
      <c r="E169" s="29">
        <v>109991</v>
      </c>
      <c r="F169" s="66">
        <v>109991</v>
      </c>
      <c r="G169" s="60">
        <v>1</v>
      </c>
      <c r="H169" s="151">
        <f t="shared" si="2"/>
        <v>99.99999999999999</v>
      </c>
    </row>
    <row r="170" spans="1:8" s="32" customFormat="1" ht="16.5" customHeight="1">
      <c r="A170" s="33"/>
      <c r="B170" s="59">
        <v>75807</v>
      </c>
      <c r="C170" s="27"/>
      <c r="D170" s="28" t="s">
        <v>138</v>
      </c>
      <c r="E170" s="29">
        <v>2717121</v>
      </c>
      <c r="F170" s="102">
        <v>2717121</v>
      </c>
      <c r="G170" s="60">
        <v>1</v>
      </c>
      <c r="H170" s="151">
        <f t="shared" si="2"/>
        <v>100</v>
      </c>
    </row>
    <row r="171" spans="1:8" s="32" customFormat="1" ht="16.5" customHeight="1">
      <c r="A171" s="33"/>
      <c r="B171" s="34"/>
      <c r="C171" s="122">
        <v>2920</v>
      </c>
      <c r="D171" s="28" t="s">
        <v>134</v>
      </c>
      <c r="E171" s="29">
        <v>2717121</v>
      </c>
      <c r="F171" s="102">
        <v>2717121</v>
      </c>
      <c r="G171" s="60">
        <v>1</v>
      </c>
      <c r="H171" s="151">
        <f t="shared" si="2"/>
        <v>100</v>
      </c>
    </row>
    <row r="172" spans="1:8" s="32" customFormat="1" ht="12.75" customHeight="1">
      <c r="A172" s="33"/>
      <c r="B172" s="59">
        <v>75814</v>
      </c>
      <c r="C172" s="27"/>
      <c r="D172" s="28" t="s">
        <v>15</v>
      </c>
      <c r="E172" s="29">
        <v>20000</v>
      </c>
      <c r="F172" s="76">
        <v>845</v>
      </c>
      <c r="G172" s="119">
        <v>0.042300000000000004</v>
      </c>
      <c r="H172" s="151">
        <f t="shared" si="2"/>
        <v>4.225</v>
      </c>
    </row>
    <row r="173" spans="1:8" s="32" customFormat="1" ht="16.5" customHeight="1">
      <c r="A173" s="33"/>
      <c r="B173" s="34"/>
      <c r="C173" s="67">
        <v>350</v>
      </c>
      <c r="D173" s="36" t="s">
        <v>140</v>
      </c>
      <c r="E173" s="37">
        <v>0</v>
      </c>
      <c r="F173" s="123">
        <v>-1</v>
      </c>
      <c r="G173" s="118" t="s">
        <v>33</v>
      </c>
      <c r="H173" s="151" t="e">
        <f t="shared" si="2"/>
        <v>#DIV/0!</v>
      </c>
    </row>
    <row r="174" spans="1:8" s="32" customFormat="1" ht="16.5" customHeight="1">
      <c r="A174" s="33"/>
      <c r="B174" s="34"/>
      <c r="D174" s="40" t="s">
        <v>141</v>
      </c>
      <c r="E174" s="136"/>
      <c r="F174" s="41"/>
      <c r="G174" s="34"/>
      <c r="H174" s="151" t="e">
        <f t="shared" si="2"/>
        <v>#DIV/0!</v>
      </c>
    </row>
    <row r="175" spans="1:8" s="32" customFormat="1" ht="16.5" customHeight="1">
      <c r="A175" s="33"/>
      <c r="B175" s="34"/>
      <c r="C175" s="50">
        <v>910</v>
      </c>
      <c r="D175" s="28" t="s">
        <v>213</v>
      </c>
      <c r="E175" s="29">
        <v>0</v>
      </c>
      <c r="F175" s="124">
        <v>-234</v>
      </c>
      <c r="G175" s="49" t="s">
        <v>33</v>
      </c>
      <c r="H175" s="151" t="e">
        <f t="shared" si="2"/>
        <v>#DIV/0!</v>
      </c>
    </row>
    <row r="176" spans="1:8" s="32" customFormat="1" ht="16.5" customHeight="1">
      <c r="A176" s="115"/>
      <c r="B176" s="162"/>
      <c r="C176" s="163"/>
      <c r="D176" s="65" t="s">
        <v>142</v>
      </c>
      <c r="E176" s="138"/>
      <c r="H176" s="151" t="e">
        <f t="shared" si="2"/>
        <v>#DIV/0!</v>
      </c>
    </row>
    <row r="177" spans="1:8" s="32" customFormat="1" ht="12.75" customHeight="1">
      <c r="A177" s="168"/>
      <c r="B177" s="153"/>
      <c r="C177" s="169">
        <v>920</v>
      </c>
      <c r="D177" s="170" t="s">
        <v>55</v>
      </c>
      <c r="E177" s="171">
        <v>20000</v>
      </c>
      <c r="F177" s="174">
        <v>1080</v>
      </c>
      <c r="G177" s="175">
        <v>0.054000000000000006</v>
      </c>
      <c r="H177" s="151">
        <f t="shared" si="2"/>
        <v>5.4</v>
      </c>
    </row>
    <row r="178" spans="1:8" ht="12.75" customHeight="1">
      <c r="A178" s="12" t="s">
        <v>13</v>
      </c>
      <c r="B178" s="12" t="s">
        <v>47</v>
      </c>
      <c r="C178" s="1" t="s">
        <v>32</v>
      </c>
      <c r="D178" s="12" t="s">
        <v>12</v>
      </c>
      <c r="E178" s="13" t="s">
        <v>28</v>
      </c>
      <c r="F178" s="12" t="s">
        <v>27</v>
      </c>
      <c r="G178" s="12" t="s">
        <v>34</v>
      </c>
      <c r="H178" s="151" t="e">
        <f t="shared" si="2"/>
        <v>#VALUE!</v>
      </c>
    </row>
    <row r="179" spans="1:8" ht="12.75" customHeight="1">
      <c r="A179" s="16"/>
      <c r="B179" s="16"/>
      <c r="C179" s="16"/>
      <c r="D179" s="16"/>
      <c r="E179" s="135"/>
      <c r="F179" s="16"/>
      <c r="G179" s="12" t="s">
        <v>42</v>
      </c>
      <c r="H179" s="151" t="e">
        <f t="shared" si="2"/>
        <v>#DIV/0!</v>
      </c>
    </row>
    <row r="180" spans="1:8" s="24" customFormat="1" ht="12.75" customHeight="1">
      <c r="A180" s="125">
        <v>801</v>
      </c>
      <c r="B180" s="18"/>
      <c r="C180" s="19"/>
      <c r="D180" s="20" t="s">
        <v>0</v>
      </c>
      <c r="E180" s="21">
        <v>219111</v>
      </c>
      <c r="F180" s="126">
        <v>214399</v>
      </c>
      <c r="G180" s="23">
        <v>0.9785</v>
      </c>
      <c r="H180" s="151">
        <f t="shared" si="2"/>
        <v>97.84949181008712</v>
      </c>
    </row>
    <row r="181" spans="1:8" s="32" customFormat="1" ht="12.75" customHeight="1">
      <c r="A181" s="25"/>
      <c r="B181" s="59">
        <v>80101</v>
      </c>
      <c r="C181" s="27"/>
      <c r="D181" s="28" t="s">
        <v>29</v>
      </c>
      <c r="E181" s="29">
        <v>31941</v>
      </c>
      <c r="F181" s="30">
        <v>32759</v>
      </c>
      <c r="G181" s="31">
        <v>1.0256</v>
      </c>
      <c r="H181" s="151">
        <f t="shared" si="2"/>
        <v>102.56097179174101</v>
      </c>
    </row>
    <row r="182" spans="1:8" s="32" customFormat="1" ht="12.75" customHeight="1">
      <c r="A182" s="33"/>
      <c r="B182" s="34"/>
      <c r="C182" s="50">
        <v>830</v>
      </c>
      <c r="D182" s="28" t="s">
        <v>21</v>
      </c>
      <c r="E182" s="29">
        <v>0</v>
      </c>
      <c r="F182" s="76">
        <v>467</v>
      </c>
      <c r="G182" s="49" t="s">
        <v>33</v>
      </c>
      <c r="H182" s="151" t="e">
        <f t="shared" si="2"/>
        <v>#DIV/0!</v>
      </c>
    </row>
    <row r="183" spans="1:8" s="32" customFormat="1" ht="16.5" customHeight="1">
      <c r="A183" s="33"/>
      <c r="B183" s="34"/>
      <c r="C183" s="67">
        <v>960</v>
      </c>
      <c r="D183" s="36" t="s">
        <v>146</v>
      </c>
      <c r="E183" s="37">
        <v>9050</v>
      </c>
      <c r="F183" s="61">
        <v>9400</v>
      </c>
      <c r="G183" s="62">
        <v>1.0387</v>
      </c>
      <c r="H183" s="151">
        <f t="shared" si="2"/>
        <v>103.86740331491713</v>
      </c>
    </row>
    <row r="184" spans="1:8" s="32" customFormat="1" ht="16.5" customHeight="1">
      <c r="A184" s="33"/>
      <c r="B184" s="34"/>
      <c r="C184" s="42"/>
      <c r="D184" s="43" t="s">
        <v>147</v>
      </c>
      <c r="E184" s="137"/>
      <c r="F184" s="44"/>
      <c r="G184" s="45"/>
      <c r="H184" s="151" t="e">
        <f t="shared" si="2"/>
        <v>#DIV/0!</v>
      </c>
    </row>
    <row r="185" spans="1:8" s="32" customFormat="1" ht="12.75" customHeight="1">
      <c r="A185" s="33"/>
      <c r="B185" s="34"/>
      <c r="C185" s="50">
        <v>970</v>
      </c>
      <c r="D185" s="28" t="s">
        <v>26</v>
      </c>
      <c r="E185" s="29">
        <v>2444</v>
      </c>
      <c r="F185" s="48">
        <v>2445</v>
      </c>
      <c r="G185" s="60">
        <v>1.0004000000000002</v>
      </c>
      <c r="H185" s="151">
        <f t="shared" si="2"/>
        <v>100.04091653027822</v>
      </c>
    </row>
    <row r="186" spans="1:8" s="32" customFormat="1" ht="16.5" customHeight="1">
      <c r="A186" s="33"/>
      <c r="B186" s="34"/>
      <c r="C186" s="35">
        <v>2030</v>
      </c>
      <c r="D186" s="36" t="s">
        <v>148</v>
      </c>
      <c r="E186" s="37">
        <v>8947</v>
      </c>
      <c r="F186" s="61">
        <v>8947</v>
      </c>
      <c r="G186" s="62">
        <v>1</v>
      </c>
      <c r="H186" s="151">
        <f t="shared" si="2"/>
        <v>100</v>
      </c>
    </row>
    <row r="187" spans="1:8" s="32" customFormat="1" ht="16.5" customHeight="1">
      <c r="A187" s="33"/>
      <c r="B187" s="34"/>
      <c r="D187" s="40" t="s">
        <v>149</v>
      </c>
      <c r="E187" s="136"/>
      <c r="F187" s="41"/>
      <c r="G187" s="34"/>
      <c r="H187" s="151" t="e">
        <f t="shared" si="2"/>
        <v>#DIV/0!</v>
      </c>
    </row>
    <row r="188" spans="1:8" s="32" customFormat="1" ht="16.5" customHeight="1">
      <c r="A188" s="33"/>
      <c r="B188" s="34"/>
      <c r="C188" s="42"/>
      <c r="D188" s="43" t="s">
        <v>150</v>
      </c>
      <c r="E188" s="137"/>
      <c r="F188" s="44"/>
      <c r="G188" s="45"/>
      <c r="H188" s="151" t="e">
        <f t="shared" si="2"/>
        <v>#DIV/0!</v>
      </c>
    </row>
    <row r="189" spans="1:8" s="32" customFormat="1" ht="16.5" customHeight="1">
      <c r="A189" s="33"/>
      <c r="B189" s="34"/>
      <c r="C189" s="35">
        <v>2708</v>
      </c>
      <c r="D189" s="36" t="s">
        <v>63</v>
      </c>
      <c r="E189" s="37">
        <v>1500</v>
      </c>
      <c r="F189" s="46">
        <v>1500</v>
      </c>
      <c r="G189" s="47">
        <v>1</v>
      </c>
      <c r="H189" s="151">
        <f t="shared" si="2"/>
        <v>100</v>
      </c>
    </row>
    <row r="190" spans="1:8" s="32" customFormat="1" ht="16.5" customHeight="1">
      <c r="A190" s="33"/>
      <c r="B190" s="34"/>
      <c r="D190" s="40" t="s">
        <v>151</v>
      </c>
      <c r="E190" s="136"/>
      <c r="F190" s="41"/>
      <c r="G190" s="34"/>
      <c r="H190" s="151" t="e">
        <f t="shared" si="2"/>
        <v>#DIV/0!</v>
      </c>
    </row>
    <row r="191" spans="1:8" s="32" customFormat="1" ht="16.5" customHeight="1">
      <c r="A191" s="33"/>
      <c r="B191" s="34"/>
      <c r="D191" s="40" t="s">
        <v>215</v>
      </c>
      <c r="E191" s="136"/>
      <c r="F191" s="41"/>
      <c r="G191" s="34"/>
      <c r="H191" s="151" t="e">
        <f t="shared" si="2"/>
        <v>#DIV/0!</v>
      </c>
    </row>
    <row r="192" spans="1:8" s="32" customFormat="1" ht="16.5" customHeight="1">
      <c r="A192" s="33"/>
      <c r="B192" s="34"/>
      <c r="C192" s="42"/>
      <c r="D192" s="43" t="s">
        <v>22</v>
      </c>
      <c r="E192" s="137"/>
      <c r="F192" s="44"/>
      <c r="G192" s="45"/>
      <c r="H192" s="151" t="e">
        <f t="shared" si="2"/>
        <v>#DIV/0!</v>
      </c>
    </row>
    <row r="193" spans="1:8" s="32" customFormat="1" ht="16.5" customHeight="1">
      <c r="A193" s="33"/>
      <c r="B193" s="34"/>
      <c r="C193" s="35">
        <v>6260</v>
      </c>
      <c r="D193" s="36" t="s">
        <v>152</v>
      </c>
      <c r="E193" s="37">
        <v>10000</v>
      </c>
      <c r="F193" s="38">
        <v>10000</v>
      </c>
      <c r="G193" s="62">
        <v>1</v>
      </c>
      <c r="H193" s="151">
        <f t="shared" si="2"/>
        <v>100</v>
      </c>
    </row>
    <row r="194" spans="1:8" s="32" customFormat="1" ht="16.5" customHeight="1">
      <c r="A194" s="33"/>
      <c r="B194" s="34"/>
      <c r="D194" s="40" t="s">
        <v>153</v>
      </c>
      <c r="E194" s="136"/>
      <c r="F194" s="41"/>
      <c r="G194" s="34"/>
      <c r="H194" s="151" t="e">
        <f t="shared" si="2"/>
        <v>#DIV/0!</v>
      </c>
    </row>
    <row r="195" spans="1:8" s="32" customFormat="1" ht="16.5" customHeight="1">
      <c r="A195" s="33"/>
      <c r="B195" s="34"/>
      <c r="D195" s="40" t="s">
        <v>154</v>
      </c>
      <c r="E195" s="136"/>
      <c r="F195" s="41"/>
      <c r="G195" s="34"/>
      <c r="H195" s="151" t="e">
        <f t="shared" si="2"/>
        <v>#DIV/0!</v>
      </c>
    </row>
    <row r="196" spans="1:8" s="32" customFormat="1" ht="16.5" customHeight="1">
      <c r="A196" s="33"/>
      <c r="B196" s="34"/>
      <c r="C196" s="42"/>
      <c r="D196" s="43" t="s">
        <v>52</v>
      </c>
      <c r="E196" s="137"/>
      <c r="F196" s="44"/>
      <c r="G196" s="45"/>
      <c r="H196" s="151" t="e">
        <f t="shared" si="2"/>
        <v>#DIV/0!</v>
      </c>
    </row>
    <row r="197" spans="1:8" s="32" customFormat="1" ht="16.5" customHeight="1">
      <c r="A197" s="33"/>
      <c r="B197" s="59">
        <v>80104</v>
      </c>
      <c r="C197" s="27"/>
      <c r="D197" s="28" t="s">
        <v>49</v>
      </c>
      <c r="E197" s="29">
        <v>149410</v>
      </c>
      <c r="F197" s="66">
        <v>158565</v>
      </c>
      <c r="G197" s="60">
        <v>1.0613</v>
      </c>
      <c r="H197" s="151">
        <f t="shared" si="2"/>
        <v>106.12743457599893</v>
      </c>
    </row>
    <row r="198" spans="1:8" s="32" customFormat="1" ht="12.75" customHeight="1">
      <c r="A198" s="33"/>
      <c r="B198" s="34"/>
      <c r="C198" s="50">
        <v>690</v>
      </c>
      <c r="D198" s="28" t="s">
        <v>31</v>
      </c>
      <c r="E198" s="29">
        <v>55629</v>
      </c>
      <c r="F198" s="30">
        <v>54604</v>
      </c>
      <c r="G198" s="31">
        <v>0.9816</v>
      </c>
      <c r="H198" s="151">
        <f t="shared" si="2"/>
        <v>98.15743586978016</v>
      </c>
    </row>
    <row r="199" spans="1:8" s="32" customFormat="1" ht="12.75" customHeight="1">
      <c r="A199" s="33"/>
      <c r="B199" s="34"/>
      <c r="C199" s="50">
        <v>830</v>
      </c>
      <c r="D199" s="28" t="s">
        <v>21</v>
      </c>
      <c r="E199" s="29">
        <v>92731</v>
      </c>
      <c r="F199" s="66">
        <v>102611</v>
      </c>
      <c r="G199" s="60">
        <v>1.1065</v>
      </c>
      <c r="H199" s="151">
        <f t="shared" si="2"/>
        <v>110.65447369272412</v>
      </c>
    </row>
    <row r="200" spans="1:8" s="32" customFormat="1" ht="16.5" customHeight="1">
      <c r="A200" s="33"/>
      <c r="B200" s="34"/>
      <c r="C200" s="67">
        <v>960</v>
      </c>
      <c r="D200" s="36" t="s">
        <v>54</v>
      </c>
      <c r="E200" s="37">
        <v>210</v>
      </c>
      <c r="F200" s="77">
        <v>510</v>
      </c>
      <c r="G200" s="62">
        <v>2.4286000000000003</v>
      </c>
      <c r="H200" s="151">
        <f aca="true" t="shared" si="3" ref="H200:H263">(F200/E200%)</f>
        <v>242.85714285714283</v>
      </c>
    </row>
    <row r="201" spans="1:8" s="32" customFormat="1" ht="16.5" customHeight="1">
      <c r="A201" s="33"/>
      <c r="B201" s="34"/>
      <c r="C201" s="42"/>
      <c r="D201" s="43" t="s">
        <v>155</v>
      </c>
      <c r="E201" s="137"/>
      <c r="F201" s="44"/>
      <c r="G201" s="45"/>
      <c r="H201" s="151" t="e">
        <f t="shared" si="3"/>
        <v>#DIV/0!</v>
      </c>
    </row>
    <row r="202" spans="1:8" s="32" customFormat="1" ht="16.5" customHeight="1">
      <c r="A202" s="33"/>
      <c r="B202" s="34"/>
      <c r="C202" s="35">
        <v>2310</v>
      </c>
      <c r="D202" s="36" t="s">
        <v>156</v>
      </c>
      <c r="E202" s="37">
        <v>840</v>
      </c>
      <c r="F202" s="77">
        <v>840</v>
      </c>
      <c r="G202" s="62">
        <v>1</v>
      </c>
      <c r="H202" s="151">
        <f t="shared" si="3"/>
        <v>100</v>
      </c>
    </row>
    <row r="203" spans="1:8" s="32" customFormat="1" ht="16.5" customHeight="1">
      <c r="A203" s="33"/>
      <c r="B203" s="34"/>
      <c r="D203" s="40" t="s">
        <v>157</v>
      </c>
      <c r="E203" s="136"/>
      <c r="F203" s="41"/>
      <c r="G203" s="34"/>
      <c r="H203" s="151" t="e">
        <f t="shared" si="3"/>
        <v>#DIV/0!</v>
      </c>
    </row>
    <row r="204" spans="1:8" s="32" customFormat="1" ht="16.5" customHeight="1">
      <c r="A204" s="33"/>
      <c r="B204" s="34"/>
      <c r="D204" s="40" t="s">
        <v>158</v>
      </c>
      <c r="E204" s="136"/>
      <c r="F204" s="41"/>
      <c r="G204" s="34"/>
      <c r="H204" s="151" t="e">
        <f t="shared" si="3"/>
        <v>#DIV/0!</v>
      </c>
    </row>
    <row r="205" spans="1:8" s="32" customFormat="1" ht="16.5" customHeight="1">
      <c r="A205" s="33"/>
      <c r="B205" s="34"/>
      <c r="C205" s="42"/>
      <c r="D205" s="43" t="s">
        <v>4</v>
      </c>
      <c r="E205" s="137"/>
      <c r="F205" s="44"/>
      <c r="G205" s="45"/>
      <c r="H205" s="151" t="e">
        <f t="shared" si="3"/>
        <v>#DIV/0!</v>
      </c>
    </row>
    <row r="206" spans="1:8" s="32" customFormat="1" ht="16.5" customHeight="1">
      <c r="A206" s="33"/>
      <c r="B206" s="59">
        <v>80110</v>
      </c>
      <c r="C206" s="27"/>
      <c r="D206" s="28" t="s">
        <v>39</v>
      </c>
      <c r="E206" s="29">
        <v>1860</v>
      </c>
      <c r="F206" s="48">
        <v>1860</v>
      </c>
      <c r="G206" s="60">
        <v>1</v>
      </c>
      <c r="H206" s="151">
        <f t="shared" si="3"/>
        <v>99.99999999999999</v>
      </c>
    </row>
    <row r="207" spans="1:8" s="32" customFormat="1" ht="16.5" customHeight="1">
      <c r="A207" s="33"/>
      <c r="B207" s="34"/>
      <c r="C207" s="67">
        <v>960</v>
      </c>
      <c r="D207" s="36" t="s">
        <v>54</v>
      </c>
      <c r="E207" s="37">
        <v>1860</v>
      </c>
      <c r="F207" s="61">
        <v>1860</v>
      </c>
      <c r="G207" s="62">
        <v>1</v>
      </c>
      <c r="H207" s="151">
        <f t="shared" si="3"/>
        <v>99.99999999999999</v>
      </c>
    </row>
    <row r="208" spans="1:8" s="32" customFormat="1" ht="16.5" customHeight="1">
      <c r="A208" s="33"/>
      <c r="B208" s="34"/>
      <c r="C208" s="42"/>
      <c r="D208" s="43" t="s">
        <v>155</v>
      </c>
      <c r="E208" s="137"/>
      <c r="F208" s="44"/>
      <c r="G208" s="45"/>
      <c r="H208" s="151" t="e">
        <f t="shared" si="3"/>
        <v>#DIV/0!</v>
      </c>
    </row>
    <row r="209" spans="1:8" s="32" customFormat="1" ht="12.75" customHeight="1">
      <c r="A209" s="33"/>
      <c r="B209" s="59">
        <v>80113</v>
      </c>
      <c r="C209" s="27"/>
      <c r="D209" s="28" t="s">
        <v>38</v>
      </c>
      <c r="E209" s="29">
        <v>35000</v>
      </c>
      <c r="F209" s="30">
        <v>20315</v>
      </c>
      <c r="G209" s="31">
        <v>0.5804</v>
      </c>
      <c r="H209" s="151">
        <f t="shared" si="3"/>
        <v>58.042857142857144</v>
      </c>
    </row>
    <row r="210" spans="1:8" s="32" customFormat="1" ht="12.75" customHeight="1">
      <c r="A210" s="33"/>
      <c r="B210" s="34"/>
      <c r="C210" s="50">
        <v>830</v>
      </c>
      <c r="D210" s="28" t="s">
        <v>21</v>
      </c>
      <c r="E210" s="29">
        <v>35000</v>
      </c>
      <c r="F210" s="30">
        <v>20315</v>
      </c>
      <c r="G210" s="31">
        <v>0.5804</v>
      </c>
      <c r="H210" s="151">
        <f t="shared" si="3"/>
        <v>58.042857142857144</v>
      </c>
    </row>
    <row r="211" spans="1:8" s="32" customFormat="1" ht="12.75" customHeight="1">
      <c r="A211" s="33"/>
      <c r="B211" s="59">
        <v>80195</v>
      </c>
      <c r="C211" s="27"/>
      <c r="D211" s="28" t="s">
        <v>37</v>
      </c>
      <c r="E211" s="29">
        <v>900</v>
      </c>
      <c r="F211" s="76">
        <v>900</v>
      </c>
      <c r="G211" s="60">
        <v>1</v>
      </c>
      <c r="H211" s="151">
        <f t="shared" si="3"/>
        <v>100</v>
      </c>
    </row>
    <row r="212" spans="1:8" s="32" customFormat="1" ht="16.5" customHeight="1">
      <c r="A212" s="33"/>
      <c r="B212" s="34"/>
      <c r="C212" s="35">
        <v>2030</v>
      </c>
      <c r="D212" s="36" t="s">
        <v>148</v>
      </c>
      <c r="E212" s="37">
        <v>900</v>
      </c>
      <c r="F212" s="77">
        <v>900</v>
      </c>
      <c r="G212" s="62">
        <v>1</v>
      </c>
      <c r="H212" s="151">
        <f t="shared" si="3"/>
        <v>100</v>
      </c>
    </row>
    <row r="213" spans="1:8" s="32" customFormat="1" ht="16.5" customHeight="1">
      <c r="A213" s="33"/>
      <c r="B213" s="34"/>
      <c r="D213" s="40" t="s">
        <v>159</v>
      </c>
      <c r="E213" s="136"/>
      <c r="F213" s="41"/>
      <c r="G213" s="34"/>
      <c r="H213" s="151" t="e">
        <f t="shared" si="3"/>
        <v>#DIV/0!</v>
      </c>
    </row>
    <row r="214" spans="1:8" s="32" customFormat="1" ht="16.5" customHeight="1">
      <c r="A214" s="33"/>
      <c r="B214" s="34"/>
      <c r="C214" s="42"/>
      <c r="D214" s="43" t="s">
        <v>160</v>
      </c>
      <c r="E214" s="137"/>
      <c r="F214" s="44"/>
      <c r="G214" s="45"/>
      <c r="H214" s="151" t="e">
        <f t="shared" si="3"/>
        <v>#DIV/0!</v>
      </c>
    </row>
    <row r="215" spans="1:8" s="24" customFormat="1" ht="12.75" customHeight="1">
      <c r="A215" s="56">
        <v>852</v>
      </c>
      <c r="B215" s="51"/>
      <c r="C215" s="52"/>
      <c r="D215" s="53" t="s">
        <v>6</v>
      </c>
      <c r="E215" s="54">
        <v>1531773</v>
      </c>
      <c r="F215" s="121">
        <v>1518106</v>
      </c>
      <c r="G215" s="64">
        <v>0.9911</v>
      </c>
      <c r="H215" s="151">
        <f t="shared" si="3"/>
        <v>99.1077659679339</v>
      </c>
    </row>
    <row r="216" spans="1:8" s="32" customFormat="1" ht="16.5" customHeight="1">
      <c r="A216" s="25"/>
      <c r="B216" s="93">
        <v>85212</v>
      </c>
      <c r="C216" s="94"/>
      <c r="D216" s="36" t="s">
        <v>216</v>
      </c>
      <c r="E216" s="37">
        <v>1066257</v>
      </c>
      <c r="F216" s="101">
        <v>1066257</v>
      </c>
      <c r="G216" s="62">
        <v>1</v>
      </c>
      <c r="H216" s="151">
        <f t="shared" si="3"/>
        <v>100</v>
      </c>
    </row>
    <row r="217" spans="1:8" s="32" customFormat="1" ht="16.5" customHeight="1">
      <c r="A217" s="33"/>
      <c r="B217" s="95"/>
      <c r="C217" s="42"/>
      <c r="D217" s="43" t="s">
        <v>161</v>
      </c>
      <c r="E217" s="137"/>
      <c r="F217" s="44"/>
      <c r="G217" s="45"/>
      <c r="H217" s="151" t="e">
        <f t="shared" si="3"/>
        <v>#DIV/0!</v>
      </c>
    </row>
    <row r="218" spans="1:8" s="32" customFormat="1" ht="16.5" customHeight="1">
      <c r="A218" s="33"/>
      <c r="B218" s="34"/>
      <c r="C218" s="35">
        <v>2010</v>
      </c>
      <c r="D218" s="36" t="s">
        <v>195</v>
      </c>
      <c r="E218" s="37">
        <v>1057762</v>
      </c>
      <c r="F218" s="101">
        <v>1057762</v>
      </c>
      <c r="G218" s="62">
        <v>1</v>
      </c>
      <c r="H218" s="151">
        <f t="shared" si="3"/>
        <v>99.99999999999999</v>
      </c>
    </row>
    <row r="219" spans="1:8" s="32" customFormat="1" ht="16.5" customHeight="1">
      <c r="A219" s="33"/>
      <c r="B219" s="34"/>
      <c r="D219" s="40" t="s">
        <v>162</v>
      </c>
      <c r="E219" s="136"/>
      <c r="F219" s="41"/>
      <c r="G219" s="34"/>
      <c r="H219" s="151" t="e">
        <f t="shared" si="3"/>
        <v>#DIV/0!</v>
      </c>
    </row>
    <row r="220" spans="1:8" s="32" customFormat="1" ht="16.5" customHeight="1">
      <c r="A220" s="33"/>
      <c r="B220" s="34"/>
      <c r="D220" s="40" t="s">
        <v>163</v>
      </c>
      <c r="E220" s="136"/>
      <c r="F220" s="41"/>
      <c r="G220" s="34"/>
      <c r="H220" s="151" t="e">
        <f t="shared" si="3"/>
        <v>#DIV/0!</v>
      </c>
    </row>
    <row r="221" spans="1:8" s="32" customFormat="1" ht="16.5" customHeight="1">
      <c r="A221" s="168"/>
      <c r="B221" s="153"/>
      <c r="C221" s="42"/>
      <c r="D221" s="43" t="s">
        <v>164</v>
      </c>
      <c r="E221" s="137"/>
      <c r="F221" s="44"/>
      <c r="G221" s="45"/>
      <c r="H221" s="151" t="e">
        <f t="shared" si="3"/>
        <v>#DIV/0!</v>
      </c>
    </row>
    <row r="222" spans="1:8" s="32" customFormat="1" ht="16.5" customHeight="1">
      <c r="A222" s="152"/>
      <c r="B222" s="152"/>
      <c r="D222" s="65"/>
      <c r="E222" s="138"/>
      <c r="H222" s="151" t="e">
        <f t="shared" si="3"/>
        <v>#DIV/0!</v>
      </c>
    </row>
    <row r="223" spans="4:8" s="32" customFormat="1" ht="16.5" customHeight="1">
      <c r="D223" s="65"/>
      <c r="E223" s="138"/>
      <c r="H223" s="151" t="e">
        <f t="shared" si="3"/>
        <v>#DIV/0!</v>
      </c>
    </row>
    <row r="224" spans="1:8" ht="16.5" customHeight="1">
      <c r="A224" s="12" t="s">
        <v>13</v>
      </c>
      <c r="B224" s="12" t="s">
        <v>47</v>
      </c>
      <c r="C224" s="1" t="s">
        <v>32</v>
      </c>
      <c r="D224" s="12" t="s">
        <v>12</v>
      </c>
      <c r="E224" s="13" t="s">
        <v>28</v>
      </c>
      <c r="F224" s="12" t="s">
        <v>27</v>
      </c>
      <c r="G224" s="12" t="s">
        <v>34</v>
      </c>
      <c r="H224" s="151" t="e">
        <f t="shared" si="3"/>
        <v>#VALUE!</v>
      </c>
    </row>
    <row r="225" spans="1:8" ht="12.75" customHeight="1">
      <c r="A225" s="16"/>
      <c r="B225" s="16"/>
      <c r="C225" s="16"/>
      <c r="D225" s="16"/>
      <c r="E225" s="135"/>
      <c r="F225" s="16"/>
      <c r="G225" s="12" t="s">
        <v>42</v>
      </c>
      <c r="H225" s="151" t="e">
        <f t="shared" si="3"/>
        <v>#DIV/0!</v>
      </c>
    </row>
    <row r="226" spans="1:8" s="32" customFormat="1" ht="16.5" customHeight="1">
      <c r="A226" s="69"/>
      <c r="B226" s="70"/>
      <c r="C226" s="35">
        <v>6310</v>
      </c>
      <c r="D226" s="36" t="s">
        <v>148</v>
      </c>
      <c r="E226" s="37">
        <v>8495</v>
      </c>
      <c r="F226" s="61">
        <v>8495</v>
      </c>
      <c r="G226" s="62">
        <v>1</v>
      </c>
      <c r="H226" s="151">
        <f t="shared" si="3"/>
        <v>100</v>
      </c>
    </row>
    <row r="227" spans="1:8" s="32" customFormat="1" ht="16.5" customHeight="1">
      <c r="A227" s="33"/>
      <c r="B227" s="34"/>
      <c r="D227" s="40" t="s">
        <v>165</v>
      </c>
      <c r="E227" s="136"/>
      <c r="F227" s="41"/>
      <c r="G227" s="34"/>
      <c r="H227" s="151" t="e">
        <f t="shared" si="3"/>
        <v>#DIV/0!</v>
      </c>
    </row>
    <row r="228" spans="1:8" s="32" customFormat="1" ht="16.5" customHeight="1">
      <c r="A228" s="33"/>
      <c r="B228" s="34"/>
      <c r="D228" s="40" t="s">
        <v>87</v>
      </c>
      <c r="E228" s="136"/>
      <c r="F228" s="41"/>
      <c r="G228" s="34"/>
      <c r="H228" s="151" t="e">
        <f t="shared" si="3"/>
        <v>#DIV/0!</v>
      </c>
    </row>
    <row r="229" spans="1:8" s="32" customFormat="1" ht="16.5" customHeight="1">
      <c r="A229" s="33"/>
      <c r="B229" s="34"/>
      <c r="C229" s="42"/>
      <c r="D229" s="43" t="s">
        <v>166</v>
      </c>
      <c r="E229" s="137"/>
      <c r="F229" s="44"/>
      <c r="G229" s="45"/>
      <c r="H229" s="151" t="e">
        <f t="shared" si="3"/>
        <v>#DIV/0!</v>
      </c>
    </row>
    <row r="230" spans="1:8" s="32" customFormat="1" ht="16.5" customHeight="1">
      <c r="A230" s="33"/>
      <c r="B230" s="93">
        <v>85213</v>
      </c>
      <c r="C230" s="94"/>
      <c r="D230" s="36" t="s">
        <v>167</v>
      </c>
      <c r="E230" s="37">
        <v>12100</v>
      </c>
      <c r="F230" s="61">
        <v>9686</v>
      </c>
      <c r="G230" s="39">
        <v>0.8005</v>
      </c>
      <c r="H230" s="151">
        <f t="shared" si="3"/>
        <v>80.0495867768595</v>
      </c>
    </row>
    <row r="231" spans="1:8" s="32" customFormat="1" ht="16.5" customHeight="1">
      <c r="A231" s="33"/>
      <c r="B231" s="33"/>
      <c r="D231" s="40" t="s">
        <v>168</v>
      </c>
      <c r="E231" s="136"/>
      <c r="F231" s="41"/>
      <c r="G231" s="34"/>
      <c r="H231" s="151" t="e">
        <f t="shared" si="3"/>
        <v>#DIV/0!</v>
      </c>
    </row>
    <row r="232" spans="1:8" s="32" customFormat="1" ht="16.5" customHeight="1">
      <c r="A232" s="33"/>
      <c r="B232" s="33"/>
      <c r="D232" s="40" t="s">
        <v>169</v>
      </c>
      <c r="E232" s="136"/>
      <c r="F232" s="41"/>
      <c r="G232" s="34"/>
      <c r="H232" s="151" t="e">
        <f t="shared" si="3"/>
        <v>#DIV/0!</v>
      </c>
    </row>
    <row r="233" spans="1:8" s="32" customFormat="1" ht="16.5" customHeight="1">
      <c r="A233" s="33"/>
      <c r="B233" s="95"/>
      <c r="C233" s="42"/>
      <c r="D233" s="43" t="s">
        <v>170</v>
      </c>
      <c r="E233" s="137"/>
      <c r="F233" s="44"/>
      <c r="G233" s="45"/>
      <c r="H233" s="151" t="e">
        <f t="shared" si="3"/>
        <v>#DIV/0!</v>
      </c>
    </row>
    <row r="234" spans="1:8" s="32" customFormat="1" ht="16.5" customHeight="1">
      <c r="A234" s="33"/>
      <c r="B234" s="34"/>
      <c r="C234" s="35">
        <v>2010</v>
      </c>
      <c r="D234" s="36" t="s">
        <v>148</v>
      </c>
      <c r="E234" s="37">
        <v>12100</v>
      </c>
      <c r="F234" s="61">
        <v>9686</v>
      </c>
      <c r="G234" s="39">
        <v>0.8005</v>
      </c>
      <c r="H234" s="151">
        <f t="shared" si="3"/>
        <v>80.0495867768595</v>
      </c>
    </row>
    <row r="235" spans="1:8" s="32" customFormat="1" ht="16.5" customHeight="1">
      <c r="A235" s="33"/>
      <c r="B235" s="34"/>
      <c r="D235" s="40" t="s">
        <v>171</v>
      </c>
      <c r="E235" s="136"/>
      <c r="F235" s="41"/>
      <c r="G235" s="34"/>
      <c r="H235" s="151" t="e">
        <f t="shared" si="3"/>
        <v>#DIV/0!</v>
      </c>
    </row>
    <row r="236" spans="1:8" s="32" customFormat="1" ht="16.5" customHeight="1">
      <c r="A236" s="33"/>
      <c r="B236" s="34"/>
      <c r="D236" s="40" t="s">
        <v>87</v>
      </c>
      <c r="E236" s="136"/>
      <c r="F236" s="41"/>
      <c r="G236" s="34"/>
      <c r="H236" s="151" t="e">
        <f t="shared" si="3"/>
        <v>#DIV/0!</v>
      </c>
    </row>
    <row r="237" spans="1:8" s="32" customFormat="1" ht="16.5" customHeight="1">
      <c r="A237" s="33"/>
      <c r="B237" s="34"/>
      <c r="C237" s="42"/>
      <c r="D237" s="43" t="s">
        <v>172</v>
      </c>
      <c r="E237" s="137"/>
      <c r="F237" s="44"/>
      <c r="G237" s="45"/>
      <c r="H237" s="151" t="e">
        <f t="shared" si="3"/>
        <v>#DIV/0!</v>
      </c>
    </row>
    <row r="238" spans="1:8" s="32" customFormat="1" ht="16.5" customHeight="1">
      <c r="A238" s="33"/>
      <c r="B238" s="93">
        <v>85214</v>
      </c>
      <c r="C238" s="94"/>
      <c r="D238" s="36" t="s">
        <v>173</v>
      </c>
      <c r="E238" s="37">
        <v>216741</v>
      </c>
      <c r="F238" s="68">
        <v>205699</v>
      </c>
      <c r="G238" s="39">
        <v>0.9490999999999999</v>
      </c>
      <c r="H238" s="151">
        <f t="shared" si="3"/>
        <v>94.9054401336157</v>
      </c>
    </row>
    <row r="239" spans="1:8" s="32" customFormat="1" ht="16.5" customHeight="1">
      <c r="A239" s="33"/>
      <c r="B239" s="95"/>
      <c r="C239" s="42"/>
      <c r="D239" s="43" t="s">
        <v>174</v>
      </c>
      <c r="E239" s="137"/>
      <c r="F239" s="44"/>
      <c r="G239" s="45"/>
      <c r="H239" s="151" t="e">
        <f t="shared" si="3"/>
        <v>#DIV/0!</v>
      </c>
    </row>
    <row r="240" spans="1:8" s="32" customFormat="1" ht="16.5" customHeight="1">
      <c r="A240" s="33"/>
      <c r="B240" s="34"/>
      <c r="C240" s="35">
        <v>2010</v>
      </c>
      <c r="D240" s="36" t="s">
        <v>148</v>
      </c>
      <c r="E240" s="37">
        <v>160000</v>
      </c>
      <c r="F240" s="68">
        <v>148958</v>
      </c>
      <c r="G240" s="39">
        <v>0.931</v>
      </c>
      <c r="H240" s="151">
        <f t="shared" si="3"/>
        <v>93.09875</v>
      </c>
    </row>
    <row r="241" spans="1:8" s="32" customFormat="1" ht="16.5" customHeight="1">
      <c r="A241" s="33"/>
      <c r="B241" s="34"/>
      <c r="D241" s="40" t="s">
        <v>175</v>
      </c>
      <c r="E241" s="136"/>
      <c r="F241" s="41"/>
      <c r="G241" s="34"/>
      <c r="H241" s="151" t="e">
        <f t="shared" si="3"/>
        <v>#DIV/0!</v>
      </c>
    </row>
    <row r="242" spans="1:8" s="32" customFormat="1" ht="16.5" customHeight="1">
      <c r="A242" s="33"/>
      <c r="B242" s="34"/>
      <c r="D242" s="40" t="s">
        <v>176</v>
      </c>
      <c r="E242" s="136"/>
      <c r="F242" s="41"/>
      <c r="G242" s="34"/>
      <c r="H242" s="151" t="e">
        <f t="shared" si="3"/>
        <v>#DIV/0!</v>
      </c>
    </row>
    <row r="243" spans="1:8" s="32" customFormat="1" ht="16.5" customHeight="1">
      <c r="A243" s="33"/>
      <c r="B243" s="34"/>
      <c r="C243" s="42"/>
      <c r="D243" s="43" t="s">
        <v>177</v>
      </c>
      <c r="E243" s="137"/>
      <c r="F243" s="44"/>
      <c r="G243" s="45"/>
      <c r="H243" s="151" t="e">
        <f t="shared" si="3"/>
        <v>#DIV/0!</v>
      </c>
    </row>
    <row r="244" spans="1:8" s="32" customFormat="1" ht="16.5" customHeight="1">
      <c r="A244" s="33"/>
      <c r="B244" s="34"/>
      <c r="C244" s="35">
        <v>2030</v>
      </c>
      <c r="D244" s="36" t="s">
        <v>148</v>
      </c>
      <c r="E244" s="37">
        <v>56741</v>
      </c>
      <c r="F244" s="38">
        <v>56741</v>
      </c>
      <c r="G244" s="62">
        <v>1</v>
      </c>
      <c r="H244" s="151">
        <f t="shared" si="3"/>
        <v>100</v>
      </c>
    </row>
    <row r="245" spans="1:8" s="32" customFormat="1" ht="16.5" customHeight="1">
      <c r="A245" s="33"/>
      <c r="B245" s="34"/>
      <c r="D245" s="40" t="s">
        <v>178</v>
      </c>
      <c r="E245" s="136"/>
      <c r="F245" s="41"/>
      <c r="G245" s="34"/>
      <c r="H245" s="151" t="e">
        <f t="shared" si="3"/>
        <v>#DIV/0!</v>
      </c>
    </row>
    <row r="246" spans="1:8" s="32" customFormat="1" ht="16.5" customHeight="1">
      <c r="A246" s="33"/>
      <c r="B246" s="34"/>
      <c r="C246" s="42"/>
      <c r="D246" s="43" t="s">
        <v>179</v>
      </c>
      <c r="E246" s="137"/>
      <c r="F246" s="44"/>
      <c r="G246" s="45"/>
      <c r="H246" s="151" t="e">
        <f t="shared" si="3"/>
        <v>#DIV/0!</v>
      </c>
    </row>
    <row r="247" spans="1:8" s="32" customFormat="1" ht="16.5" customHeight="1">
      <c r="A247" s="33"/>
      <c r="B247" s="59">
        <v>85216</v>
      </c>
      <c r="C247" s="27"/>
      <c r="D247" s="28" t="s">
        <v>180</v>
      </c>
      <c r="E247" s="29">
        <v>1890</v>
      </c>
      <c r="F247" s="48">
        <v>1889</v>
      </c>
      <c r="G247" s="31">
        <v>0.9995</v>
      </c>
      <c r="H247" s="151">
        <f t="shared" si="3"/>
        <v>99.94708994708995</v>
      </c>
    </row>
    <row r="248" spans="1:8" s="32" customFormat="1" ht="16.5" customHeight="1">
      <c r="A248" s="33"/>
      <c r="B248" s="34"/>
      <c r="C248" s="35">
        <v>2010</v>
      </c>
      <c r="D248" s="36" t="s">
        <v>148</v>
      </c>
      <c r="E248" s="37">
        <v>1890</v>
      </c>
      <c r="F248" s="61">
        <v>1889</v>
      </c>
      <c r="G248" s="39">
        <v>0.9995</v>
      </c>
      <c r="H248" s="151">
        <f t="shared" si="3"/>
        <v>99.94708994708995</v>
      </c>
    </row>
    <row r="249" spans="1:8" s="32" customFormat="1" ht="16.5" customHeight="1">
      <c r="A249" s="33"/>
      <c r="B249" s="34"/>
      <c r="D249" s="40" t="s">
        <v>181</v>
      </c>
      <c r="E249" s="136"/>
      <c r="F249" s="41"/>
      <c r="G249" s="34"/>
      <c r="H249" s="151" t="e">
        <f t="shared" si="3"/>
        <v>#DIV/0!</v>
      </c>
    </row>
    <row r="250" spans="1:8" s="32" customFormat="1" ht="16.5" customHeight="1">
      <c r="A250" s="33"/>
      <c r="B250" s="34"/>
      <c r="D250" s="40" t="s">
        <v>87</v>
      </c>
      <c r="E250" s="136"/>
      <c r="F250" s="41"/>
      <c r="G250" s="34"/>
      <c r="H250" s="151" t="e">
        <f t="shared" si="3"/>
        <v>#DIV/0!</v>
      </c>
    </row>
    <row r="251" spans="1:8" s="32" customFormat="1" ht="16.5" customHeight="1">
      <c r="A251" s="33"/>
      <c r="B251" s="34"/>
      <c r="C251" s="42"/>
      <c r="D251" s="43" t="s">
        <v>182</v>
      </c>
      <c r="E251" s="137"/>
      <c r="F251" s="44"/>
      <c r="G251" s="45"/>
      <c r="H251" s="151" t="e">
        <f t="shared" si="3"/>
        <v>#DIV/0!</v>
      </c>
    </row>
    <row r="252" spans="1:8" s="32" customFormat="1" ht="16.5" customHeight="1">
      <c r="A252" s="33"/>
      <c r="B252" s="59">
        <v>85219</v>
      </c>
      <c r="C252" s="27"/>
      <c r="D252" s="28" t="s">
        <v>11</v>
      </c>
      <c r="E252" s="29">
        <v>152500</v>
      </c>
      <c r="F252" s="66">
        <v>152500</v>
      </c>
      <c r="G252" s="60">
        <v>1</v>
      </c>
      <c r="H252" s="151">
        <f t="shared" si="3"/>
        <v>100</v>
      </c>
    </row>
    <row r="253" spans="1:8" s="32" customFormat="1" ht="16.5" customHeight="1">
      <c r="A253" s="33"/>
      <c r="B253" s="34"/>
      <c r="C253" s="35">
        <v>2010</v>
      </c>
      <c r="D253" s="36" t="s">
        <v>148</v>
      </c>
      <c r="E253" s="37">
        <v>152500</v>
      </c>
      <c r="F253" s="68">
        <v>152500</v>
      </c>
      <c r="G253" s="62">
        <v>1</v>
      </c>
      <c r="H253" s="151">
        <f t="shared" si="3"/>
        <v>100</v>
      </c>
    </row>
    <row r="254" spans="1:8" s="32" customFormat="1" ht="16.5" customHeight="1">
      <c r="A254" s="33"/>
      <c r="B254" s="34"/>
      <c r="D254" s="40" t="s">
        <v>175</v>
      </c>
      <c r="E254" s="136"/>
      <c r="F254" s="41"/>
      <c r="G254" s="34"/>
      <c r="H254" s="151" t="e">
        <f t="shared" si="3"/>
        <v>#DIV/0!</v>
      </c>
    </row>
    <row r="255" spans="1:8" s="32" customFormat="1" ht="16.5" customHeight="1">
      <c r="A255" s="33"/>
      <c r="B255" s="34"/>
      <c r="D255" s="40" t="s">
        <v>183</v>
      </c>
      <c r="E255" s="136"/>
      <c r="F255" s="41"/>
      <c r="G255" s="34"/>
      <c r="H255" s="151" t="e">
        <f t="shared" si="3"/>
        <v>#DIV/0!</v>
      </c>
    </row>
    <row r="256" spans="1:8" s="32" customFormat="1" ht="16.5" customHeight="1">
      <c r="A256" s="33"/>
      <c r="B256" s="34"/>
      <c r="C256" s="42"/>
      <c r="D256" s="43" t="s">
        <v>177</v>
      </c>
      <c r="E256" s="137"/>
      <c r="F256" s="44"/>
      <c r="G256" s="45"/>
      <c r="H256" s="151" t="e">
        <f t="shared" si="3"/>
        <v>#DIV/0!</v>
      </c>
    </row>
    <row r="257" spans="1:8" s="32" customFormat="1" ht="16.5" customHeight="1">
      <c r="A257" s="33"/>
      <c r="B257" s="59">
        <v>85278</v>
      </c>
      <c r="C257" s="27"/>
      <c r="D257" s="28" t="s">
        <v>184</v>
      </c>
      <c r="E257" s="29">
        <v>54881</v>
      </c>
      <c r="F257" s="30">
        <v>54671</v>
      </c>
      <c r="G257" s="31">
        <v>0.9962000000000001</v>
      </c>
      <c r="H257" s="151">
        <f t="shared" si="3"/>
        <v>99.61735391118968</v>
      </c>
    </row>
    <row r="258" spans="1:8" s="32" customFormat="1" ht="16.5" customHeight="1">
      <c r="A258" s="33"/>
      <c r="B258" s="34"/>
      <c r="C258" s="35">
        <v>2010</v>
      </c>
      <c r="D258" s="36" t="s">
        <v>148</v>
      </c>
      <c r="E258" s="37">
        <v>54881</v>
      </c>
      <c r="F258" s="38">
        <v>54671</v>
      </c>
      <c r="G258" s="39">
        <v>0.9962000000000001</v>
      </c>
      <c r="H258" s="151">
        <f t="shared" si="3"/>
        <v>99.61735391118968</v>
      </c>
    </row>
    <row r="259" spans="1:8" s="32" customFormat="1" ht="16.5" customHeight="1">
      <c r="A259" s="33"/>
      <c r="B259" s="34"/>
      <c r="D259" s="40" t="s">
        <v>181</v>
      </c>
      <c r="E259" s="136"/>
      <c r="F259" s="41"/>
      <c r="G259" s="34"/>
      <c r="H259" s="151" t="e">
        <f t="shared" si="3"/>
        <v>#DIV/0!</v>
      </c>
    </row>
    <row r="260" spans="1:8" s="32" customFormat="1" ht="16.5" customHeight="1">
      <c r="A260" s="33"/>
      <c r="B260" s="34"/>
      <c r="D260" s="40" t="s">
        <v>87</v>
      </c>
      <c r="E260" s="136"/>
      <c r="F260" s="41"/>
      <c r="G260" s="34"/>
      <c r="H260" s="151" t="e">
        <f t="shared" si="3"/>
        <v>#DIV/0!</v>
      </c>
    </row>
    <row r="261" spans="1:8" s="32" customFormat="1" ht="16.5" customHeight="1">
      <c r="A261" s="33"/>
      <c r="B261" s="34"/>
      <c r="C261" s="42"/>
      <c r="D261" s="43" t="s">
        <v>185</v>
      </c>
      <c r="E261" s="137"/>
      <c r="F261" s="44"/>
      <c r="G261" s="45"/>
      <c r="H261" s="151" t="e">
        <f t="shared" si="3"/>
        <v>#DIV/0!</v>
      </c>
    </row>
    <row r="262" spans="1:8" s="32" customFormat="1" ht="16.5" customHeight="1">
      <c r="A262" s="33"/>
      <c r="B262" s="59">
        <v>85295</v>
      </c>
      <c r="C262" s="27"/>
      <c r="D262" s="28" t="s">
        <v>37</v>
      </c>
      <c r="E262" s="29">
        <v>27404</v>
      </c>
      <c r="F262" s="30">
        <v>27404</v>
      </c>
      <c r="G262" s="60">
        <v>1</v>
      </c>
      <c r="H262" s="151">
        <f t="shared" si="3"/>
        <v>99.99999999999999</v>
      </c>
    </row>
    <row r="263" spans="1:8" s="32" customFormat="1" ht="16.5" customHeight="1">
      <c r="A263" s="33"/>
      <c r="B263" s="34"/>
      <c r="C263" s="35">
        <v>2030</v>
      </c>
      <c r="D263" s="36" t="s">
        <v>148</v>
      </c>
      <c r="E263" s="37">
        <v>27404</v>
      </c>
      <c r="F263" s="38">
        <v>27404</v>
      </c>
      <c r="G263" s="62">
        <v>1</v>
      </c>
      <c r="H263" s="151">
        <f t="shared" si="3"/>
        <v>99.99999999999999</v>
      </c>
    </row>
    <row r="264" spans="1:8" s="32" customFormat="1" ht="16.5" customHeight="1">
      <c r="A264" s="33"/>
      <c r="B264" s="34"/>
      <c r="D264" s="40" t="s">
        <v>178</v>
      </c>
      <c r="E264" s="136"/>
      <c r="F264" s="41"/>
      <c r="G264" s="34"/>
      <c r="H264" s="151" t="e">
        <f aca="true" t="shared" si="4" ref="H264:H309">(F264/E264%)</f>
        <v>#DIV/0!</v>
      </c>
    </row>
    <row r="265" spans="1:8" s="32" customFormat="1" ht="16.5" customHeight="1">
      <c r="A265" s="168"/>
      <c r="B265" s="153"/>
      <c r="C265" s="42"/>
      <c r="D265" s="43" t="s">
        <v>179</v>
      </c>
      <c r="E265" s="137"/>
      <c r="F265" s="44"/>
      <c r="G265" s="45"/>
      <c r="H265" s="151" t="e">
        <f t="shared" si="4"/>
        <v>#DIV/0!</v>
      </c>
    </row>
    <row r="266" spans="1:8" s="32" customFormat="1" ht="16.5" customHeight="1">
      <c r="A266" s="152"/>
      <c r="B266" s="152"/>
      <c r="D266" s="65"/>
      <c r="E266" s="138"/>
      <c r="H266" s="151" t="e">
        <f t="shared" si="4"/>
        <v>#DIV/0!</v>
      </c>
    </row>
    <row r="267" spans="1:8" ht="16.5" customHeight="1">
      <c r="A267" s="12" t="s">
        <v>13</v>
      </c>
      <c r="B267" s="12" t="s">
        <v>47</v>
      </c>
      <c r="C267" s="1" t="s">
        <v>32</v>
      </c>
      <c r="D267" s="12" t="s">
        <v>12</v>
      </c>
      <c r="E267" s="13" t="s">
        <v>28</v>
      </c>
      <c r="F267" s="12" t="s">
        <v>27</v>
      </c>
      <c r="G267" s="12" t="s">
        <v>34</v>
      </c>
      <c r="H267" s="151" t="e">
        <f t="shared" si="4"/>
        <v>#VALUE!</v>
      </c>
    </row>
    <row r="268" spans="1:8" ht="16.5" customHeight="1">
      <c r="A268" s="16"/>
      <c r="B268" s="16"/>
      <c r="C268" s="16"/>
      <c r="D268" s="16"/>
      <c r="E268" s="135"/>
      <c r="F268" s="16"/>
      <c r="G268" s="12" t="s">
        <v>42</v>
      </c>
      <c r="H268" s="151" t="e">
        <f t="shared" si="4"/>
        <v>#DIV/0!</v>
      </c>
    </row>
    <row r="269" spans="1:8" s="24" customFormat="1" ht="17.25" customHeight="1">
      <c r="A269" s="56">
        <v>854</v>
      </c>
      <c r="B269" s="51"/>
      <c r="C269" s="52"/>
      <c r="D269" s="120" t="s">
        <v>186</v>
      </c>
      <c r="E269" s="54">
        <v>83736</v>
      </c>
      <c r="F269" s="57">
        <v>62328</v>
      </c>
      <c r="G269" s="64">
        <v>0.7443000000000001</v>
      </c>
      <c r="H269" s="151">
        <f t="shared" si="4"/>
        <v>74.43393522499284</v>
      </c>
    </row>
    <row r="270" spans="1:8" s="32" customFormat="1" ht="12.75" customHeight="1">
      <c r="A270" s="25"/>
      <c r="B270" s="59">
        <v>85401</v>
      </c>
      <c r="C270" s="27"/>
      <c r="D270" s="28" t="s">
        <v>46</v>
      </c>
      <c r="E270" s="29">
        <v>83736</v>
      </c>
      <c r="F270" s="30">
        <v>62328</v>
      </c>
      <c r="G270" s="31">
        <v>0.7443000000000001</v>
      </c>
      <c r="H270" s="151">
        <f t="shared" si="4"/>
        <v>74.43393522499284</v>
      </c>
    </row>
    <row r="271" spans="1:8" s="32" customFormat="1" ht="12.75" customHeight="1">
      <c r="A271" s="33"/>
      <c r="B271" s="34"/>
      <c r="C271" s="50">
        <v>690</v>
      </c>
      <c r="D271" s="28" t="s">
        <v>31</v>
      </c>
      <c r="E271" s="29">
        <v>52</v>
      </c>
      <c r="F271" s="76">
        <v>192</v>
      </c>
      <c r="G271" s="60">
        <v>3.6923000000000004</v>
      </c>
      <c r="H271" s="151">
        <f t="shared" si="4"/>
        <v>369.2307692307692</v>
      </c>
    </row>
    <row r="272" spans="1:8" s="32" customFormat="1" ht="12.75" customHeight="1">
      <c r="A272" s="33"/>
      <c r="B272" s="34"/>
      <c r="C272" s="50">
        <v>830</v>
      </c>
      <c r="D272" s="28" t="s">
        <v>21</v>
      </c>
      <c r="E272" s="29">
        <v>83684</v>
      </c>
      <c r="F272" s="30">
        <v>62136</v>
      </c>
      <c r="G272" s="31">
        <v>0.7425</v>
      </c>
      <c r="H272" s="151">
        <f t="shared" si="4"/>
        <v>74.2507528320826</v>
      </c>
    </row>
    <row r="273" spans="1:8" s="24" customFormat="1" ht="17.25" customHeight="1">
      <c r="A273" s="56">
        <v>900</v>
      </c>
      <c r="B273" s="51"/>
      <c r="C273" s="52"/>
      <c r="D273" s="53" t="s">
        <v>187</v>
      </c>
      <c r="E273" s="54">
        <v>161441</v>
      </c>
      <c r="F273" s="63">
        <v>152624</v>
      </c>
      <c r="G273" s="64">
        <v>0.9454000000000001</v>
      </c>
      <c r="H273" s="151">
        <f t="shared" si="4"/>
        <v>94.53856207530924</v>
      </c>
    </row>
    <row r="274" spans="1:8" s="32" customFormat="1" ht="16.5" customHeight="1">
      <c r="A274" s="25"/>
      <c r="B274" s="59">
        <v>90001</v>
      </c>
      <c r="C274" s="27"/>
      <c r="D274" s="28" t="s">
        <v>188</v>
      </c>
      <c r="E274" s="29">
        <v>61800</v>
      </c>
      <c r="F274" s="30">
        <v>59300</v>
      </c>
      <c r="G274" s="31">
        <v>0.9595</v>
      </c>
      <c r="H274" s="151">
        <f t="shared" si="4"/>
        <v>95.9546925566343</v>
      </c>
    </row>
    <row r="275" spans="1:8" s="32" customFormat="1" ht="16.5" customHeight="1">
      <c r="A275" s="33"/>
      <c r="B275" s="34"/>
      <c r="C275" s="35">
        <v>2310</v>
      </c>
      <c r="D275" s="36" t="s">
        <v>189</v>
      </c>
      <c r="E275" s="37">
        <v>51800</v>
      </c>
      <c r="F275" s="38">
        <v>51800</v>
      </c>
      <c r="G275" s="62">
        <v>1</v>
      </c>
      <c r="H275" s="151">
        <f t="shared" si="4"/>
        <v>100</v>
      </c>
    </row>
    <row r="276" spans="1:8" s="32" customFormat="1" ht="16.5" customHeight="1">
      <c r="A276" s="33"/>
      <c r="B276" s="34"/>
      <c r="D276" s="40" t="s">
        <v>190</v>
      </c>
      <c r="E276" s="136"/>
      <c r="F276" s="41"/>
      <c r="G276" s="34"/>
      <c r="H276" s="151" t="e">
        <f t="shared" si="4"/>
        <v>#DIV/0!</v>
      </c>
    </row>
    <row r="277" spans="1:8" s="32" customFormat="1" ht="16.5" customHeight="1">
      <c r="A277" s="33"/>
      <c r="B277" s="34"/>
      <c r="D277" s="40" t="s">
        <v>191</v>
      </c>
      <c r="E277" s="136"/>
      <c r="F277" s="41"/>
      <c r="G277" s="34"/>
      <c r="H277" s="151" t="e">
        <f t="shared" si="4"/>
        <v>#DIV/0!</v>
      </c>
    </row>
    <row r="278" spans="1:8" s="32" customFormat="1" ht="16.5" customHeight="1">
      <c r="A278" s="33"/>
      <c r="B278" s="34"/>
      <c r="C278" s="42"/>
      <c r="D278" s="43" t="s">
        <v>4</v>
      </c>
      <c r="E278" s="137"/>
      <c r="F278" s="44"/>
      <c r="G278" s="45"/>
      <c r="H278" s="151" t="e">
        <f t="shared" si="4"/>
        <v>#DIV/0!</v>
      </c>
    </row>
    <row r="279" spans="1:8" s="32" customFormat="1" ht="16.5" customHeight="1">
      <c r="A279" s="33"/>
      <c r="B279" s="34"/>
      <c r="C279" s="35">
        <v>6610</v>
      </c>
      <c r="D279" s="36" t="s">
        <v>192</v>
      </c>
      <c r="E279" s="37">
        <v>10000</v>
      </c>
      <c r="F279" s="61">
        <v>7500</v>
      </c>
      <c r="G279" s="39">
        <v>0.75</v>
      </c>
      <c r="H279" s="151">
        <f t="shared" si="4"/>
        <v>75</v>
      </c>
    </row>
    <row r="280" spans="1:8" s="32" customFormat="1" ht="16.5" customHeight="1">
      <c r="A280" s="33"/>
      <c r="B280" s="34"/>
      <c r="D280" s="40" t="s">
        <v>193</v>
      </c>
      <c r="E280" s="136"/>
      <c r="F280" s="41"/>
      <c r="G280" s="34"/>
      <c r="H280" s="151" t="e">
        <f t="shared" si="4"/>
        <v>#DIV/0!</v>
      </c>
    </row>
    <row r="281" spans="1:8" s="32" customFormat="1" ht="16.5" customHeight="1">
      <c r="A281" s="33"/>
      <c r="B281" s="34"/>
      <c r="D281" s="40" t="s">
        <v>194</v>
      </c>
      <c r="E281" s="136"/>
      <c r="F281" s="41"/>
      <c r="G281" s="34"/>
      <c r="H281" s="151" t="e">
        <f t="shared" si="4"/>
        <v>#DIV/0!</v>
      </c>
    </row>
    <row r="282" spans="1:8" s="32" customFormat="1" ht="16.5" customHeight="1">
      <c r="A282" s="33"/>
      <c r="B282" s="34"/>
      <c r="C282" s="42"/>
      <c r="D282" s="43" t="s">
        <v>25</v>
      </c>
      <c r="E282" s="137"/>
      <c r="F282" s="44"/>
      <c r="G282" s="45"/>
      <c r="H282" s="151" t="e">
        <f t="shared" si="4"/>
        <v>#DIV/0!</v>
      </c>
    </row>
    <row r="283" spans="1:8" s="32" customFormat="1" ht="16.5" customHeight="1">
      <c r="A283" s="33"/>
      <c r="B283" s="59">
        <v>90015</v>
      </c>
      <c r="C283" s="27"/>
      <c r="D283" s="28" t="s">
        <v>14</v>
      </c>
      <c r="E283" s="29">
        <v>93141</v>
      </c>
      <c r="F283" s="30">
        <v>93141</v>
      </c>
      <c r="G283" s="60">
        <v>1</v>
      </c>
      <c r="H283" s="151">
        <f t="shared" si="4"/>
        <v>100</v>
      </c>
    </row>
    <row r="284" spans="1:8" s="32" customFormat="1" ht="16.5" customHeight="1">
      <c r="A284" s="33"/>
      <c r="B284" s="34"/>
      <c r="C284" s="35">
        <v>2010</v>
      </c>
      <c r="D284" s="36" t="s">
        <v>195</v>
      </c>
      <c r="E284" s="37">
        <v>93141</v>
      </c>
      <c r="F284" s="38">
        <v>93141</v>
      </c>
      <c r="G284" s="62">
        <v>1</v>
      </c>
      <c r="H284" s="151">
        <f t="shared" si="4"/>
        <v>100</v>
      </c>
    </row>
    <row r="285" spans="1:8" s="32" customFormat="1" ht="16.5" customHeight="1">
      <c r="A285" s="33"/>
      <c r="B285" s="34"/>
      <c r="D285" s="40" t="s">
        <v>175</v>
      </c>
      <c r="E285" s="136"/>
      <c r="F285" s="41"/>
      <c r="G285" s="34"/>
      <c r="H285" s="151" t="e">
        <f t="shared" si="4"/>
        <v>#DIV/0!</v>
      </c>
    </row>
    <row r="286" spans="1:8" s="32" customFormat="1" ht="16.5" customHeight="1">
      <c r="A286" s="33"/>
      <c r="B286" s="34"/>
      <c r="D286" s="40" t="s">
        <v>196</v>
      </c>
      <c r="E286" s="136"/>
      <c r="F286" s="41"/>
      <c r="G286" s="34"/>
      <c r="H286" s="151" t="e">
        <f t="shared" si="4"/>
        <v>#DIV/0!</v>
      </c>
    </row>
    <row r="287" spans="1:8" s="32" customFormat="1" ht="16.5" customHeight="1">
      <c r="A287" s="33"/>
      <c r="B287" s="34"/>
      <c r="C287" s="42"/>
      <c r="D287" s="43" t="s">
        <v>197</v>
      </c>
      <c r="E287" s="137"/>
      <c r="F287" s="44"/>
      <c r="G287" s="45"/>
      <c r="H287" s="151" t="e">
        <f t="shared" si="4"/>
        <v>#DIV/0!</v>
      </c>
    </row>
    <row r="288" spans="1:8" s="32" customFormat="1" ht="16.5" customHeight="1">
      <c r="A288" s="33"/>
      <c r="B288" s="93">
        <v>90020</v>
      </c>
      <c r="C288" s="94"/>
      <c r="D288" s="36" t="s">
        <v>198</v>
      </c>
      <c r="E288" s="37">
        <v>6500</v>
      </c>
      <c r="F288" s="77">
        <v>183</v>
      </c>
      <c r="G288" s="47">
        <v>0.0282</v>
      </c>
      <c r="H288" s="151">
        <f t="shared" si="4"/>
        <v>2.8153846153846156</v>
      </c>
    </row>
    <row r="289" spans="1:8" s="32" customFormat="1" ht="16.5" customHeight="1">
      <c r="A289" s="33"/>
      <c r="B289" s="95"/>
      <c r="C289" s="42"/>
      <c r="D289" s="43" t="s">
        <v>199</v>
      </c>
      <c r="E289" s="137"/>
      <c r="F289" s="44"/>
      <c r="G289" s="45"/>
      <c r="H289" s="151" t="e">
        <f t="shared" si="4"/>
        <v>#DIV/0!</v>
      </c>
    </row>
    <row r="290" spans="1:8" s="32" customFormat="1" ht="12.75" customHeight="1">
      <c r="A290" s="33"/>
      <c r="B290" s="34"/>
      <c r="C290" s="50">
        <v>400</v>
      </c>
      <c r="D290" s="28" t="s">
        <v>10</v>
      </c>
      <c r="E290" s="29">
        <v>6500</v>
      </c>
      <c r="F290" s="76">
        <v>183</v>
      </c>
      <c r="G290" s="119">
        <v>0.0282</v>
      </c>
      <c r="H290" s="151">
        <f t="shared" si="4"/>
        <v>2.8153846153846156</v>
      </c>
    </row>
    <row r="291" spans="1:8" s="24" customFormat="1" ht="17.25" customHeight="1">
      <c r="A291" s="56">
        <v>921</v>
      </c>
      <c r="B291" s="51"/>
      <c r="C291" s="52"/>
      <c r="D291" s="53" t="s">
        <v>200</v>
      </c>
      <c r="E291" s="54">
        <v>4600</v>
      </c>
      <c r="F291" s="75">
        <v>6600</v>
      </c>
      <c r="G291" s="58">
        <v>1.4347999999999999</v>
      </c>
      <c r="H291" s="151">
        <f t="shared" si="4"/>
        <v>143.47826086956522</v>
      </c>
    </row>
    <row r="292" spans="1:8" s="32" customFormat="1" ht="16.5" customHeight="1">
      <c r="A292" s="25"/>
      <c r="B292" s="59">
        <v>92109</v>
      </c>
      <c r="C292" s="27"/>
      <c r="D292" s="28" t="s">
        <v>201</v>
      </c>
      <c r="E292" s="29">
        <v>500</v>
      </c>
      <c r="F292" s="48">
        <v>2500</v>
      </c>
      <c r="G292" s="60">
        <v>5</v>
      </c>
      <c r="H292" s="151">
        <f t="shared" si="4"/>
        <v>500</v>
      </c>
    </row>
    <row r="293" spans="1:8" s="32" customFormat="1" ht="16.5" customHeight="1">
      <c r="A293" s="33"/>
      <c r="B293" s="34"/>
      <c r="C293" s="67">
        <v>960</v>
      </c>
      <c r="D293" s="36" t="s">
        <v>202</v>
      </c>
      <c r="E293" s="37">
        <v>500</v>
      </c>
      <c r="F293" s="61">
        <v>2500</v>
      </c>
      <c r="G293" s="62">
        <v>5</v>
      </c>
      <c r="H293" s="151">
        <f t="shared" si="4"/>
        <v>500</v>
      </c>
    </row>
    <row r="294" spans="1:8" s="32" customFormat="1" ht="16.5" customHeight="1">
      <c r="A294" s="33"/>
      <c r="B294" s="34"/>
      <c r="C294" s="42"/>
      <c r="D294" s="43" t="s">
        <v>51</v>
      </c>
      <c r="E294" s="137"/>
      <c r="F294" s="44"/>
      <c r="G294" s="45"/>
      <c r="H294" s="151" t="e">
        <f t="shared" si="4"/>
        <v>#DIV/0!</v>
      </c>
    </row>
    <row r="295" spans="1:8" s="32" customFormat="1" ht="12.75" customHeight="1">
      <c r="A295" s="33"/>
      <c r="B295" s="59">
        <v>92116</v>
      </c>
      <c r="C295" s="27"/>
      <c r="D295" s="28" t="s">
        <v>48</v>
      </c>
      <c r="E295" s="29">
        <v>2800</v>
      </c>
      <c r="F295" s="48">
        <v>2800</v>
      </c>
      <c r="G295" s="60">
        <v>1</v>
      </c>
      <c r="H295" s="151">
        <f t="shared" si="4"/>
        <v>100</v>
      </c>
    </row>
    <row r="296" spans="1:8" s="32" customFormat="1" ht="16.5" customHeight="1">
      <c r="A296" s="33"/>
      <c r="B296" s="34"/>
      <c r="C296" s="35">
        <v>2020</v>
      </c>
      <c r="D296" s="36" t="s">
        <v>195</v>
      </c>
      <c r="E296" s="37">
        <v>2800</v>
      </c>
      <c r="F296" s="61">
        <v>2800</v>
      </c>
      <c r="G296" s="62">
        <v>1</v>
      </c>
      <c r="H296" s="151">
        <f t="shared" si="4"/>
        <v>100</v>
      </c>
    </row>
    <row r="297" spans="1:8" s="32" customFormat="1" ht="16.5" customHeight="1">
      <c r="A297" s="33"/>
      <c r="B297" s="34"/>
      <c r="D297" s="40" t="s">
        <v>203</v>
      </c>
      <c r="E297" s="136"/>
      <c r="F297" s="41"/>
      <c r="G297" s="34"/>
      <c r="H297" s="151" t="e">
        <f t="shared" si="4"/>
        <v>#DIV/0!</v>
      </c>
    </row>
    <row r="298" spans="1:8" s="32" customFormat="1" ht="16.5" customHeight="1">
      <c r="A298" s="33"/>
      <c r="B298" s="34"/>
      <c r="D298" s="40" t="s">
        <v>204</v>
      </c>
      <c r="E298" s="136"/>
      <c r="F298" s="41"/>
      <c r="G298" s="34"/>
      <c r="H298" s="151" t="e">
        <f t="shared" si="4"/>
        <v>#DIV/0!</v>
      </c>
    </row>
    <row r="299" spans="1:8" s="32" customFormat="1" ht="16.5" customHeight="1">
      <c r="A299" s="33"/>
      <c r="B299" s="34"/>
      <c r="C299" s="42"/>
      <c r="D299" s="43" t="s">
        <v>205</v>
      </c>
      <c r="E299" s="137"/>
      <c r="F299" s="44"/>
      <c r="G299" s="45"/>
      <c r="H299" s="151" t="e">
        <f t="shared" si="4"/>
        <v>#DIV/0!</v>
      </c>
    </row>
    <row r="300" spans="1:8" s="32" customFormat="1" ht="16.5" customHeight="1">
      <c r="A300" s="33"/>
      <c r="B300" s="59">
        <v>92195</v>
      </c>
      <c r="C300" s="27"/>
      <c r="D300" s="28" t="s">
        <v>37</v>
      </c>
      <c r="E300" s="29">
        <v>1300</v>
      </c>
      <c r="F300" s="48">
        <v>1300</v>
      </c>
      <c r="G300" s="60">
        <v>1</v>
      </c>
      <c r="H300" s="151">
        <f t="shared" si="4"/>
        <v>100</v>
      </c>
    </row>
    <row r="301" spans="1:8" s="32" customFormat="1" ht="16.5" customHeight="1">
      <c r="A301" s="33"/>
      <c r="B301" s="34"/>
      <c r="C301" s="35">
        <v>2320</v>
      </c>
      <c r="D301" s="36" t="s">
        <v>206</v>
      </c>
      <c r="E301" s="37">
        <v>1300</v>
      </c>
      <c r="F301" s="61">
        <v>1300</v>
      </c>
      <c r="G301" s="62">
        <v>1</v>
      </c>
      <c r="H301" s="151">
        <f t="shared" si="4"/>
        <v>100</v>
      </c>
    </row>
    <row r="302" spans="1:8" s="32" customFormat="1" ht="16.5" customHeight="1">
      <c r="A302" s="33"/>
      <c r="B302" s="34"/>
      <c r="D302" s="40" t="s">
        <v>190</v>
      </c>
      <c r="E302" s="136"/>
      <c r="F302" s="41"/>
      <c r="G302" s="34"/>
      <c r="H302" s="151" t="e">
        <f t="shared" si="4"/>
        <v>#DIV/0!</v>
      </c>
    </row>
    <row r="303" spans="1:8" s="32" customFormat="1" ht="16.5" customHeight="1">
      <c r="A303" s="33"/>
      <c r="B303" s="34"/>
      <c r="D303" s="40" t="s">
        <v>191</v>
      </c>
      <c r="E303" s="136"/>
      <c r="F303" s="41"/>
      <c r="G303" s="34"/>
      <c r="H303" s="151" t="e">
        <f t="shared" si="4"/>
        <v>#DIV/0!</v>
      </c>
    </row>
    <row r="304" spans="1:8" s="24" customFormat="1" ht="16.5" customHeight="1">
      <c r="A304" s="56">
        <v>926</v>
      </c>
      <c r="B304" s="51"/>
      <c r="C304" s="52"/>
      <c r="D304" s="53" t="s">
        <v>3</v>
      </c>
      <c r="E304" s="29">
        <v>0</v>
      </c>
      <c r="F304" s="75">
        <v>2800</v>
      </c>
      <c r="G304" s="55" t="s">
        <v>2</v>
      </c>
      <c r="H304" s="151" t="e">
        <f t="shared" si="4"/>
        <v>#DIV/0!</v>
      </c>
    </row>
    <row r="305" spans="1:8" s="32" customFormat="1" ht="16.5" customHeight="1">
      <c r="A305" s="25"/>
      <c r="B305" s="59">
        <v>92605</v>
      </c>
      <c r="C305" s="27"/>
      <c r="D305" s="28" t="s">
        <v>207</v>
      </c>
      <c r="E305" s="29">
        <v>0</v>
      </c>
      <c r="F305" s="48">
        <v>2800</v>
      </c>
      <c r="G305" s="49" t="s">
        <v>41</v>
      </c>
      <c r="H305" s="151" t="e">
        <f t="shared" si="4"/>
        <v>#DIV/0!</v>
      </c>
    </row>
    <row r="306" spans="1:8" s="32" customFormat="1" ht="16.5" customHeight="1">
      <c r="A306" s="33"/>
      <c r="B306" s="34"/>
      <c r="C306" s="67">
        <v>960</v>
      </c>
      <c r="D306" s="36" t="s">
        <v>54</v>
      </c>
      <c r="E306" s="37">
        <v>0</v>
      </c>
      <c r="F306" s="61">
        <v>2800</v>
      </c>
      <c r="G306" s="118" t="s">
        <v>33</v>
      </c>
      <c r="H306" s="151" t="e">
        <f t="shared" si="4"/>
        <v>#DIV/0!</v>
      </c>
    </row>
    <row r="307" spans="1:8" s="32" customFormat="1" ht="16.5" customHeight="1">
      <c r="A307" s="153"/>
      <c r="B307" s="153"/>
      <c r="C307" s="42"/>
      <c r="D307" s="43" t="s">
        <v>208</v>
      </c>
      <c r="E307" s="137"/>
      <c r="F307" s="44"/>
      <c r="G307" s="45"/>
      <c r="H307" s="151" t="e">
        <f t="shared" si="4"/>
        <v>#DIV/0!</v>
      </c>
    </row>
    <row r="308" spans="1:8" s="32" customFormat="1" ht="16.5" customHeight="1">
      <c r="A308" s="152"/>
      <c r="B308" s="152"/>
      <c r="D308" s="65"/>
      <c r="E308" s="138"/>
      <c r="H308" s="151" t="e">
        <f t="shared" si="4"/>
        <v>#DIV/0!</v>
      </c>
    </row>
    <row r="309" spans="1:8" ht="11.25" customHeight="1">
      <c r="A309" s="32"/>
      <c r="B309" s="32"/>
      <c r="C309" s="32"/>
      <c r="D309" s="127" t="s">
        <v>45</v>
      </c>
      <c r="E309" s="128">
        <v>16565824</v>
      </c>
      <c r="F309" s="129">
        <v>15722979</v>
      </c>
      <c r="G309" s="130">
        <v>0.9491</v>
      </c>
      <c r="H309" s="151">
        <f t="shared" si="4"/>
        <v>94.9121456318744</v>
      </c>
    </row>
    <row r="310" spans="1:5" ht="12.75" customHeight="1">
      <c r="A310" s="131"/>
      <c r="B310" s="132"/>
      <c r="E310" s="143"/>
    </row>
    <row r="311" ht="12.75">
      <c r="E311" s="143"/>
    </row>
  </sheetData>
  <printOptions/>
  <pageMargins left="0.75" right="0.75" top="1" bottom="1" header="0.5" footer="0.5"/>
  <pageSetup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</cp:lastModifiedBy>
  <cp:lastPrinted>2005-04-07T12:30:12Z</cp:lastPrinted>
  <dcterms:modified xsi:type="dcterms:W3CDTF">2005-04-07T13:20:28Z</dcterms:modified>
  <cp:category/>
  <cp:version/>
  <cp:contentType/>
  <cp:contentStatus/>
</cp:coreProperties>
</file>